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point.eru.cz/regulace/regcen/Dokumenty Plyn/Výkaznictví/RV 2025/01_šablony výkazů/"/>
    </mc:Choice>
  </mc:AlternateContent>
  <xr:revisionPtr revIDLastSave="0" documentId="13_ncr:1_{20033B15-75DD-4022-B489-49F20007E5C1}" xr6:coauthVersionLast="47" xr6:coauthVersionMax="47" xr10:uidLastSave="{00000000-0000-0000-0000-000000000000}"/>
  <bookViews>
    <workbookView xWindow="-120" yWindow="-120" windowWidth="29040" windowHeight="15720" tabRatio="796" activeTab="2" xr2:uid="{00000000-000D-0000-FFFF-FFFF00000000}"/>
  </bookViews>
  <sheets>
    <sheet name="Identifikace" sheetId="55" r:id="rId1"/>
    <sheet name="Komentář" sheetId="57" r:id="rId2"/>
    <sheet name="22-A_LDS" sheetId="59" r:id="rId3"/>
    <sheet name="22-A_LDS-pl" sheetId="58" r:id="rId4"/>
    <sheet name="22-HV-V_LDS" sheetId="41" r:id="rId5"/>
    <sheet name="22-HV-N_LDS" sheetId="44" r:id="rId6"/>
  </sheets>
  <externalReferences>
    <externalReference r:id="rId7"/>
    <externalReference r:id="rId8"/>
  </externalReferences>
  <definedNames>
    <definedName name="_1">[1]R4_DPS!$F$6:$F$318</definedName>
    <definedName name="_1_exhal">[1]R4_DPS!$F$353:$F$358</definedName>
    <definedName name="_1_exhal_Z1_E">[1]R4_DPS!$F$353</definedName>
    <definedName name="_1_exhal_Z1_T">[1]R4_DPS!$F$354</definedName>
    <definedName name="_1_exhal_Z2_E">[1]R4_DPS!$F$355</definedName>
    <definedName name="_1_exhal_Z2_T">[1]R4_DPS!$F$356</definedName>
    <definedName name="_1_exhal_Z3_E">[1]R4_DPS!$F$357</definedName>
    <definedName name="_1_exhal_Z3_T">[1]R4_DPS!$F$358</definedName>
    <definedName name="_1_GO">[1]R4_DPS!$F$343:$F$351</definedName>
    <definedName name="_1_GO_Z1">[1]R4_DPS!$F$343</definedName>
    <definedName name="_1_GO_Z1_E">[1]R4_DPS!$F$344</definedName>
    <definedName name="_1_GO_Z1_T">[1]R4_DPS!$F$345</definedName>
    <definedName name="_1_GO_Z2">[1]R4_DPS!$F$346</definedName>
    <definedName name="_1_GO_Z2_E">[1]R4_DPS!$F$347</definedName>
    <definedName name="_1_GO_Z2_T">[1]R4_DPS!$F$348</definedName>
    <definedName name="_1_GO_Z3">[1]R4_DPS!$F$349</definedName>
    <definedName name="_1_GO_Z3_E">[1]R4_DPS!$F$350</definedName>
    <definedName name="_1_GO_Z3_T">[1]R4_DPS!$F$351</definedName>
    <definedName name="_10">[1]R4_DPS!$O$6:$O$318</definedName>
    <definedName name="_10_exhal">[1]R4_DPS!$O$353:$O$358</definedName>
    <definedName name="_10_exhal_Z1_E">[1]R4_DPS!$O$353</definedName>
    <definedName name="_10_exhal_Z1_T">[1]R4_DPS!$O$354</definedName>
    <definedName name="_10_exhal_Z2_E">[1]R4_DPS!$O$355</definedName>
    <definedName name="_10_exhal_Z2_T">[1]R4_DPS!$O$356</definedName>
    <definedName name="_10_exhal_Z3_E">[1]R4_DPS!$O$357</definedName>
    <definedName name="_10_exhal_Z3_T">[1]R4_DPS!$O$358</definedName>
    <definedName name="_10_GO">[1]R4_DPS!$O$343:$O$351</definedName>
    <definedName name="_10_GO_Z1">[1]R4_DPS!$O$343</definedName>
    <definedName name="_10_GO_Z1_E">[1]R4_DPS!$O$344</definedName>
    <definedName name="_10_GO_Z1_T">[1]R4_DPS!$O$345</definedName>
    <definedName name="_10_GO_Z2">[1]R4_DPS!$O$346</definedName>
    <definedName name="_10_GO_Z2_E">[1]R4_DPS!$O$347</definedName>
    <definedName name="_10_GO_Z2_T">[1]R4_DPS!$O$348</definedName>
    <definedName name="_10_GO_Z3">[1]R4_DPS!$O$349</definedName>
    <definedName name="_10_GO_Z3_E">[1]R4_DPS!$O$350</definedName>
    <definedName name="_10_GO_Z3_T">[1]R4_DPS!$O$351</definedName>
    <definedName name="_10tj">[1]R4_DPS!$O$360:$O$364</definedName>
    <definedName name="_11">[1]R4_DPS!$P$6:$P$318</definedName>
    <definedName name="_11_exhal">[1]R4_DPS!$P$353:$P$358</definedName>
    <definedName name="_11_exhal_Z1_E">[1]R4_DPS!$P$353</definedName>
    <definedName name="_11_exhal_Z1_T">[1]R4_DPS!$P$354</definedName>
    <definedName name="_11_exhal_Z2_E">[1]R4_DPS!$P$355</definedName>
    <definedName name="_11_exhal_Z2_T">[1]R4_DPS!$P$356</definedName>
    <definedName name="_11_exhal_Z3_E">[1]R4_DPS!$P$357</definedName>
    <definedName name="_11_exhal_Z3_T">[1]R4_DPS!$P$358</definedName>
    <definedName name="_11_GO">[1]R4_DPS!$P$343:$P$351</definedName>
    <definedName name="_11_GO_Z1">[1]R4_DPS!$P$343</definedName>
    <definedName name="_11_GO_Z1_E">[1]R4_DPS!$P$344</definedName>
    <definedName name="_11_GO_Z1_T">[1]R4_DPS!$P$345</definedName>
    <definedName name="_11_GO_Z2">[1]R4_DPS!$P$346</definedName>
    <definedName name="_11_GO_Z2_E">[1]R4_DPS!$P$347</definedName>
    <definedName name="_11_GO_Z2_T">[1]R4_DPS!$P$348</definedName>
    <definedName name="_11_GO_Z3">[1]R4_DPS!$P$349</definedName>
    <definedName name="_11_GO_Z3_E">[1]R4_DPS!$P$350</definedName>
    <definedName name="_11_GO_Z3_T">[1]R4_DPS!$P$351</definedName>
    <definedName name="_11tj">[1]R4_DPS!$P$360:$P$364</definedName>
    <definedName name="_12">[1]R4_DPS!$Q$6:$Q$318</definedName>
    <definedName name="_12_exhal">[1]R4_DPS!$Q$353:$Q$358</definedName>
    <definedName name="_12_exhal_Z1_E">[1]R4_DPS!$Q$353</definedName>
    <definedName name="_12_exhal_Z1_T">[1]R4_DPS!$Q$354</definedName>
    <definedName name="_12_exhal_Z2_E">[1]R4_DPS!$Q$355</definedName>
    <definedName name="_12_exhal_Z2_T">[1]R4_DPS!$Q$356</definedName>
    <definedName name="_12_exhal_Z3_E">[1]R4_DPS!$Q$357</definedName>
    <definedName name="_12_exhal_Z3_T">[1]R4_DPS!$Q$358</definedName>
    <definedName name="_12_GO">[1]R4_DPS!$Q$343:$Q$351</definedName>
    <definedName name="_12_GO_Z1">[1]R4_DPS!$Q$343</definedName>
    <definedName name="_12_GO_Z1_E">[1]R4_DPS!$Q$344</definedName>
    <definedName name="_12_GO_Z1_T">[1]R4_DPS!$Q$345</definedName>
    <definedName name="_12_GO_Z2">[1]R4_DPS!$Q$346</definedName>
    <definedName name="_12_GO_Z2_E">[1]R4_DPS!$Q$347</definedName>
    <definedName name="_12_GO_Z2_T">[1]R4_DPS!$Q$348</definedName>
    <definedName name="_12_GO_Z3">[1]R4_DPS!$Q$349</definedName>
    <definedName name="_12_GO_Z3_E">[1]R4_DPS!$Q$350</definedName>
    <definedName name="_12_GO_Z3_T">[1]R4_DPS!$Q$351</definedName>
    <definedName name="_12tj">[1]R4_DPS!$Q$360:$Q$364</definedName>
    <definedName name="_1tj">[1]R4_DPS!$F$360:$F$364</definedName>
    <definedName name="_2">[1]R4_DPS!$G$6:$G$318</definedName>
    <definedName name="_2_exhal">[1]R4_DPS!$G$353:$G$358</definedName>
    <definedName name="_2_exhal_Z1_E">[1]R4_DPS!$G$353</definedName>
    <definedName name="_2_exhal_Z1_T">[1]R4_DPS!$G$354</definedName>
    <definedName name="_2_exhal_Z2_E">[1]R4_DPS!$G$355</definedName>
    <definedName name="_2_exhal_Z2_T">[1]R4_DPS!$G$356</definedName>
    <definedName name="_2_exhal_Z3_E">[1]R4_DPS!$G$357</definedName>
    <definedName name="_2_exhal_Z3_T">[1]R4_DPS!$G$358</definedName>
    <definedName name="_2_GO">[1]R4_DPS!$G$343:$G$351</definedName>
    <definedName name="_2_GO_Z1">[1]R4_DPS!$G$343</definedName>
    <definedName name="_2_GO_Z1_E">[1]R4_DPS!$G$344</definedName>
    <definedName name="_2_GO_Z1_T">[1]R4_DPS!$G$345</definedName>
    <definedName name="_2_GO_Z2">[1]R4_DPS!$G$346</definedName>
    <definedName name="_2_GO_Z2_E">[1]R4_DPS!$G$347</definedName>
    <definedName name="_2_GO_Z2_T">[1]R4_DPS!$G$348</definedName>
    <definedName name="_2_GO_Z3">[1]R4_DPS!$G$349</definedName>
    <definedName name="_2_GO_Z3_E">[1]R4_DPS!$G$350</definedName>
    <definedName name="_2_GO_Z3_T">[1]R4_DPS!$G$351</definedName>
    <definedName name="_2tj">[1]R4_DPS!$G$360:$G$364</definedName>
    <definedName name="_3">[1]R4_DPS!$H$6:$H$318</definedName>
    <definedName name="_3_exhal">[1]R4_DPS!$H$353:$H$358</definedName>
    <definedName name="_3_exhal_Z1_E">[1]R4_DPS!$H$353</definedName>
    <definedName name="_3_exhal_Z1_T">[1]R4_DPS!$H$354</definedName>
    <definedName name="_3_exhal_Z2_E">[1]R4_DPS!$H$355</definedName>
    <definedName name="_3_exhal_Z2_T">[1]R4_DPS!$H$356</definedName>
    <definedName name="_3_exhal_Z3_E">[1]R4_DPS!$H$357</definedName>
    <definedName name="_3_exhal_Z3_T">[1]R4_DPS!$H$358</definedName>
    <definedName name="_3_GO">[1]R4_DPS!$H$343:$H$351</definedName>
    <definedName name="_3_GO_Z1">[1]R4_DPS!$H$343</definedName>
    <definedName name="_3_GO_Z1_E">[1]R4_DPS!$H$344</definedName>
    <definedName name="_3_GO_Z1_T">[1]R4_DPS!$H$345</definedName>
    <definedName name="_3_GO_Z2">[1]R4_DPS!$H$346</definedName>
    <definedName name="_3_GO_Z2_E">[1]R4_DPS!$H$347</definedName>
    <definedName name="_3_GO_Z2_T">[1]R4_DPS!$H$348</definedName>
    <definedName name="_3_GO_Z3">[1]R4_DPS!$H$349</definedName>
    <definedName name="_3_GO_Z3_E">[1]R4_DPS!$H$350</definedName>
    <definedName name="_3_GO_Z3_T">[1]R4_DPS!$H$351</definedName>
    <definedName name="_3tj">[1]R4_DPS!$H$360:$H$364</definedName>
    <definedName name="_4">[1]R4_DPS!$I$6:$I$318</definedName>
    <definedName name="_4_exhal">[1]R4_DPS!$I$353:$I$358</definedName>
    <definedName name="_4_exhal_Z1_E">[1]R4_DPS!$I$353</definedName>
    <definedName name="_4_exhal_Z1_T">[1]R4_DPS!$I$354</definedName>
    <definedName name="_4_exhal_Z2_E">[1]R4_DPS!$I$355</definedName>
    <definedName name="_4_exhal_Z2_T">[1]R4_DPS!$I$356</definedName>
    <definedName name="_4_exhal_Z3_E">[1]R4_DPS!$I$357</definedName>
    <definedName name="_4_exhal_Z3_T">[1]R4_DPS!$I$358</definedName>
    <definedName name="_4_GO">[1]R4_DPS!$I$343:$I$351</definedName>
    <definedName name="_4_GO_Z1">[1]R4_DPS!$I$343</definedName>
    <definedName name="_4_GO_Z1_E">[1]R4_DPS!$I$344</definedName>
    <definedName name="_4_GO_Z1_T">[1]R4_DPS!$I$345</definedName>
    <definedName name="_4_GO_Z2">[1]R4_DPS!$I$346</definedName>
    <definedName name="_4_GO_Z2_E">[1]R4_DPS!$I$347</definedName>
    <definedName name="_4_GO_Z2_T">[1]R4_DPS!$I$348</definedName>
    <definedName name="_4_GO_Z3">[1]R4_DPS!$I$349</definedName>
    <definedName name="_4_GO_Z3_E">[1]R4_DPS!$I$350</definedName>
    <definedName name="_4_GO_Z3_T">[1]R4_DPS!$I$351</definedName>
    <definedName name="_4tj">[1]R4_DPS!$I$360:$I$364</definedName>
    <definedName name="_5">[1]R4_DPS!$J$6:$J$318</definedName>
    <definedName name="_5_exhal">[1]R4_DPS!$J$353:$J$358</definedName>
    <definedName name="_5_exhal_Z1_E">[1]R4_DPS!$J$353</definedName>
    <definedName name="_5_exhal_Z1_T">[1]R4_DPS!$J$354</definedName>
    <definedName name="_5_exhal_Z2_E">[1]R4_DPS!$J$355</definedName>
    <definedName name="_5_exhal_Z2_T">[1]R4_DPS!$J$356</definedName>
    <definedName name="_5_exhal_Z3_E">[1]R4_DPS!$J$357</definedName>
    <definedName name="_5_exhal_Z3_T">[1]R4_DPS!$J$358</definedName>
    <definedName name="_5_GO">[1]R4_DPS!$J$343:$J$351</definedName>
    <definedName name="_5_GO_Z1">[1]R4_DPS!$J$343</definedName>
    <definedName name="_5_GO_Z1_E">[1]R4_DPS!$J$344</definedName>
    <definedName name="_5_GO_Z1_T">[1]R4_DPS!$J$345</definedName>
    <definedName name="_5_GO_Z2">[1]R4_DPS!$J$346</definedName>
    <definedName name="_5_GO_Z2_E">[1]R4_DPS!$J$347</definedName>
    <definedName name="_5_GO_Z2_T">[1]R4_DPS!$J$348</definedName>
    <definedName name="_5_GO_Z3">[1]R4_DPS!$J$349</definedName>
    <definedName name="_5_GO_Z3_E">[1]R4_DPS!$J$350</definedName>
    <definedName name="_5_GO_Z3_T">[1]R4_DPS!$J$351</definedName>
    <definedName name="_5tj">[1]R4_DPS!$J$360:$J$364</definedName>
    <definedName name="_6">[1]R4_DPS!$K$6:$K$318</definedName>
    <definedName name="_6_exhal">[1]R4_DPS!$K$353:$K$358</definedName>
    <definedName name="_6_exhal_Z1_E">[1]R4_DPS!$K$353</definedName>
    <definedName name="_6_exhal_Z1_T">[1]R4_DPS!$K$354</definedName>
    <definedName name="_6_exhal_Z2_E">[1]R4_DPS!$K$355</definedName>
    <definedName name="_6_exhal_Z2_T">[1]R4_DPS!$K$356</definedName>
    <definedName name="_6_exhal_Z3_E">[1]R4_DPS!$K$357</definedName>
    <definedName name="_6_exhal_Z3_T">[1]R4_DPS!$K$358</definedName>
    <definedName name="_6_GO">[1]R4_DPS!$K$343:$K$351</definedName>
    <definedName name="_6_GO_Z1">[1]R4_DPS!$K$343</definedName>
    <definedName name="_6_GO_Z1_E">[1]R4_DPS!$K$344</definedName>
    <definedName name="_6_GO_Z1_T">[1]R4_DPS!$K$345</definedName>
    <definedName name="_6_GO_Z2">[1]R4_DPS!$K$346</definedName>
    <definedName name="_6_GO_Z2_E">[1]R4_DPS!$K$347</definedName>
    <definedName name="_6_GO_Z2_T">[1]R4_DPS!$K$348</definedName>
    <definedName name="_6_GO_Z3">[1]R4_DPS!$K$349</definedName>
    <definedName name="_6_GO_Z3_E">[1]R4_DPS!$K$350</definedName>
    <definedName name="_6_GO_Z3_T">[1]R4_DPS!$K$351</definedName>
    <definedName name="_6tj">[1]R4_DPS!$K$360:$K$364</definedName>
    <definedName name="_7">[1]R4_DPS!$L$6:$L$318</definedName>
    <definedName name="_7_exhal">[1]R4_DPS!$L$353:$L$358</definedName>
    <definedName name="_7_exhal_Z1_E">[1]R4_DPS!$L$353</definedName>
    <definedName name="_7_exhal_Z1_T">[1]R4_DPS!$L$354</definedName>
    <definedName name="_7_exhal_Z2_E">[1]R4_DPS!$L$355</definedName>
    <definedName name="_7_exhal_Z2_T">[1]R4_DPS!$L$356</definedName>
    <definedName name="_7_exhal_Z3_E">[1]R4_DPS!$L$357</definedName>
    <definedName name="_7_exhal_Z3_T">[1]R4_DPS!$L$358</definedName>
    <definedName name="_7_GO">[1]R4_DPS!$L$343:$L$351</definedName>
    <definedName name="_7_GO_Z1">[1]R4_DPS!$L$343</definedName>
    <definedName name="_7_GO_Z1_E">[1]R4_DPS!$L$344</definedName>
    <definedName name="_7_GO_Z1_T">[1]R4_DPS!$L$345</definedName>
    <definedName name="_7_GO_Z2">[1]R4_DPS!$L$346</definedName>
    <definedName name="_7_GO_Z2_E">[1]R4_DPS!$L$347</definedName>
    <definedName name="_7_GO_Z2_T">[1]R4_DPS!$L$348</definedName>
    <definedName name="_7_GO_Z3">[1]R4_DPS!$L$349</definedName>
    <definedName name="_7_GO_Z3_E">[1]R4_DPS!$L$350</definedName>
    <definedName name="_7_GO_Z3_T">[1]R4_DPS!$L$351</definedName>
    <definedName name="_7tj">[1]R4_DPS!$L$360:$L$364</definedName>
    <definedName name="_8">[1]R4_DPS!$M$6:$M$318</definedName>
    <definedName name="_8_exhal">[1]R4_DPS!$M$353:$M$358</definedName>
    <definedName name="_8_exhal_Z1_E">[1]R4_DPS!$M$353</definedName>
    <definedName name="_8_exhal_Z1_T">[1]R4_DPS!$M$354</definedName>
    <definedName name="_8_exhal_Z2_E">[1]R4_DPS!$M$355</definedName>
    <definedName name="_8_exhal_Z2_T">[1]R4_DPS!$M$356</definedName>
    <definedName name="_8_exhal_Z3_E">[1]R4_DPS!$M$357</definedName>
    <definedName name="_8_exhal_Z3_T">[1]R4_DPS!$M$358</definedName>
    <definedName name="_8_GO">[1]R4_DPS!$M$343:$M$351</definedName>
    <definedName name="_8_GO_Z1">[1]R4_DPS!$M$343</definedName>
    <definedName name="_8_GO_Z1_E">[1]R4_DPS!$M$344</definedName>
    <definedName name="_8_GO_Z1_T">[1]R4_DPS!$M$345</definedName>
    <definedName name="_8_GO_Z2">[1]R4_DPS!$M$346</definedName>
    <definedName name="_8_GO_Z2_E">[1]R4_DPS!$M$347</definedName>
    <definedName name="_8_GO_Z2_T">[1]R4_DPS!$M$348</definedName>
    <definedName name="_8_GO_Z3">[1]R4_DPS!$M$349</definedName>
    <definedName name="_8_GO_Z3_E">[1]R4_DPS!$M$350</definedName>
    <definedName name="_8_GO_Z3_T">[1]R4_DPS!$M$351</definedName>
    <definedName name="_8tj">[1]R4_DPS!$M$360:$M$364</definedName>
    <definedName name="_9">[1]R4_DPS!$N$6:$N$318</definedName>
    <definedName name="_9_exhal">[1]R4_DPS!$N$353:$N$358</definedName>
    <definedName name="_9_exhal_Z1_E">[1]R4_DPS!$N$353</definedName>
    <definedName name="_9_exhal_Z1_T">[1]R4_DPS!$N$354</definedName>
    <definedName name="_9_exhal_Z2_E">[1]R4_DPS!$N$355</definedName>
    <definedName name="_9_exhal_Z2_T">[1]R4_DPS!$N$356</definedName>
    <definedName name="_9_exhal_Z3_E">[1]R4_DPS!$N$357</definedName>
    <definedName name="_9_exhal_Z3_T">[1]R4_DPS!$N$358</definedName>
    <definedName name="_9_GO">[1]R4_DPS!$N$343:$N$351</definedName>
    <definedName name="_9_GO_Z1">[1]R4_DPS!$N$343</definedName>
    <definedName name="_9_GO_Z1_E">[1]R4_DPS!$N$344</definedName>
    <definedName name="_9_GO_Z1_T">[1]R4_DPS!$N$345</definedName>
    <definedName name="_9_GO_Z2">[1]R4_DPS!$N$346</definedName>
    <definedName name="_9_GO_Z2_E">[1]R4_DPS!$N$347</definedName>
    <definedName name="_9_GO_Z2_T">[1]R4_DPS!$N$348</definedName>
    <definedName name="_9_GO_Z3">[1]R4_DPS!$N$349</definedName>
    <definedName name="_9_GO_Z3_E">[1]R4_DPS!$N$350</definedName>
    <definedName name="_9_GO_Z3_T">[1]R4_DPS!$N$351</definedName>
    <definedName name="_9tj">[1]R4_DPS!$N$360:$N$364</definedName>
    <definedName name="březen">[1]R4_DPS!$H$371:$H$683</definedName>
    <definedName name="březen_exhal">[1]R4_DPS!$H$718:$H$723</definedName>
    <definedName name="březen_GO">[1]R4_DPS!$H$708:$H$716</definedName>
    <definedName name="březen_mt_KU">[1]R4_DPS!$H$760:$H$761</definedName>
    <definedName name="březen_mt_N">[1]R4_DPS!$H$740:$H$754</definedName>
    <definedName name="březen_mt_V">[1]R4_DPS!$H$729:$H$736</definedName>
    <definedName name="březen_mt_VN_OJ">[1]R4_DPS!$H$764:$H$765</definedName>
    <definedName name="březen_tj">[1]R4_DPS!$H$770:$H$774</definedName>
    <definedName name="červen">[1]R4_DPS!$K$371:$K$683</definedName>
    <definedName name="červen_exhal">[1]R4_DPS!$K$718:$K$723</definedName>
    <definedName name="červen_GO">[1]R4_DPS!$K$708:$K$716</definedName>
    <definedName name="červen_mt_KU">[1]R4_DPS!$K$760:$K$761</definedName>
    <definedName name="červen_mt_N">[1]R4_DPS!$K$740:$K$754</definedName>
    <definedName name="červen_mt_V">[1]R4_DPS!$K$729:$K$736</definedName>
    <definedName name="červen_mt_VN_OJ">[1]R4_DPS!$K$764:$K$765</definedName>
    <definedName name="červen_tj">[1]R4_DPS!$K$770:$K$774</definedName>
    <definedName name="červenec">[1]R4_DPS!$L$371:$L$683</definedName>
    <definedName name="červenec_exhal">[1]R4_DPS!$L$718:$L$723</definedName>
    <definedName name="červenec_GO">[1]R4_DPS!$L$708:$L$716</definedName>
    <definedName name="červenec_mt_KU">[1]R4_DPS!$L$760:$L$761</definedName>
    <definedName name="červenec_mt_N">[1]R4_DPS!$L$740:$L$754</definedName>
    <definedName name="červenec_mt_V">[1]R4_DPS!$L$729:$L$736</definedName>
    <definedName name="červenec_mt_VN_OJ">[1]R4_DPS!$L$764:$L$765</definedName>
    <definedName name="červenec_tj">[1]R4_DPS!$L$770:$L$774</definedName>
    <definedName name="d" hidden="1">{"'List1'!$A$1:$I$56"}</definedName>
    <definedName name="duben">[1]R4_DPS!$I$371:$I$683</definedName>
    <definedName name="duben_exhal">[1]R4_DPS!$I$718:$I$723</definedName>
    <definedName name="duben_GO">[1]R4_DPS!$I$708:$I$716</definedName>
    <definedName name="duben_mt_KU">[1]R4_DPS!$I$760:$I$761</definedName>
    <definedName name="duben_mt_N">[1]R4_DPS!$I$740:$I$754</definedName>
    <definedName name="duben_mt_V">[1]R4_DPS!$I$729:$I$736</definedName>
    <definedName name="duben_mt_VN_OJ">[1]R4_DPS!$I$764:$I$765</definedName>
    <definedName name="duben_tj">[1]R4_DPS!$I$770:$I$774</definedName>
    <definedName name="f" hidden="1">{"'List1'!$A$1:$I$56"}</definedName>
    <definedName name="HTML_CodePage" hidden="1">1250</definedName>
    <definedName name="HTML_Control" localSheetId="2" hidden="1">{"'List1'!$A$1:$I$56"}</definedName>
    <definedName name="HTML_Control" localSheetId="0" hidden="1">{"'List1'!$A$1:$I$56"}</definedName>
    <definedName name="HTML_Control" localSheetId="1" hidden="1">{"'List1'!$A$1:$I$56"}</definedName>
    <definedName name="HTML_Control" hidden="1">{"'List1'!$A$1:$I$56"}</definedName>
    <definedName name="HTML_Control_1" hidden="1">{"'List1'!$A$1:$I$56"}</definedName>
    <definedName name="HTML_Control_1_1" hidden="1">{"'List1'!$A$1:$I$56"}</definedName>
    <definedName name="HTML_Control_2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Title" hidden="1">"Výsledovka - porovnání kumul.hodnot"</definedName>
    <definedName name="II.čtvrtletí">[1]R4_DPS!$D$371:$D$683</definedName>
    <definedName name="II.Q_exhal">[1]R4_DPS!$D$718:$D$723</definedName>
    <definedName name="II.Q_GO">[1]R4_DPS!$D$708:$D$716</definedName>
    <definedName name="II.Q_KU">[1]R4_DPS!$D$760:$D$761</definedName>
    <definedName name="II.Q_N">[1]R4_DPS!$D$740:$D$754</definedName>
    <definedName name="II.Q_tj">[1]R4_DPS!$D$770:$D$774</definedName>
    <definedName name="II.Q_V">[1]R4_DPS!$D$729:$D$736</definedName>
    <definedName name="II.Q_VN_OJ">[1]R4_DPS!$D$764:$D$765</definedName>
    <definedName name="III.čtvrtletí">[1]R4_DPS!$E$371:$E$683</definedName>
    <definedName name="III.Q_exhal">[1]R4_DPS!$E$718:$E$723</definedName>
    <definedName name="III.Q_GO">[1]R4_DPS!$E$708:$E$716</definedName>
    <definedName name="III.Q_KU">[1]R4_DPS!$E$760:$E$761</definedName>
    <definedName name="III.Q_N">[1]R4_DPS!$E$740:$E$754</definedName>
    <definedName name="III.Q_tj">[1]R4_DPS!$E$770:$E$774</definedName>
    <definedName name="III.Q_V">[1]R4_DPS!$E$729:$E$736</definedName>
    <definedName name="III.Q_VN_OJ">[1]R4_DPS!$E$764:$E$765</definedName>
    <definedName name="IV.Q_KU">[1]R4_DPS!$C$760:$C$761</definedName>
    <definedName name="IV.Q_N">[1]R4_DPS!$C$740:$C$754</definedName>
    <definedName name="IV.Q_tj">[1]R4_DPS!$C$770:$C$774</definedName>
    <definedName name="IV.Q_V">[1]R4_DPS!$C$729:$C$736</definedName>
    <definedName name="IV.Q_VN_OJ">[1]R4_DPS!$C$764:$C$765</definedName>
    <definedName name="květen">[1]R4_DPS!$J$371:$J$683</definedName>
    <definedName name="květen_exhal">[1]R4_DPS!$J$718:$J$723</definedName>
    <definedName name="květen_GO">[1]R4_DPS!$J$708:$J$716</definedName>
    <definedName name="květen_mt_KU">[1]R4_DPS!$J$760:$J$761</definedName>
    <definedName name="květen_mt_N">[1]R4_DPS!$J$740:$J$754</definedName>
    <definedName name="květen_mt_V">[1]R4_DPS!$J$729:$J$736</definedName>
    <definedName name="květen_mt_VN_OJ">[1]R4_DPS!$J$764:$J$765</definedName>
    <definedName name="květen_tj">[1]R4_DPS!$J$770:$J$774</definedName>
    <definedName name="leden">[1]R4_DPS!$F$371:$F$683</definedName>
    <definedName name="leden_exhal">[1]R4_DPS!$F$718:$F$723</definedName>
    <definedName name="leden_GO">[1]R4_DPS!$F$708:$F$716</definedName>
    <definedName name="leden_mt_KU">[1]R4_DPS!$F$760:$F$761</definedName>
    <definedName name="leden_mt_N">[1]R4_DPS!$F$740:$F$754</definedName>
    <definedName name="leden_mt_V">[1]R4_DPS!$F$729:$F$736</definedName>
    <definedName name="leden_mt_VN_OJ">[1]R4_DPS!$F$764:$F$765</definedName>
    <definedName name="leden_tj">[1]R4_DPS!$F$770:$F$774</definedName>
    <definedName name="listopad">[1]R4_DPS!$P$371:$P$683</definedName>
    <definedName name="listopad_exhal">[1]R4_DPS!$P$718:$P$723</definedName>
    <definedName name="listopad_GO">[1]R4_DPS!$P$708:$P$716</definedName>
    <definedName name="listopad_mt_KU">[1]R4_DPS!$P$760:$P$761</definedName>
    <definedName name="listopad_mt_N">[1]R4_DPS!$P$740:$P$754</definedName>
    <definedName name="listopad_mt_V">[1]R4_DPS!$P$729:$P$736</definedName>
    <definedName name="listopad_mt_VN_OJ">[1]R4_DPS!$P$764:$P$765</definedName>
    <definedName name="listopad_tj">[1]R4_DPS!$P$770:$P$774</definedName>
    <definedName name="m" hidden="1">{"'List1'!$A$1:$I$56"}</definedName>
    <definedName name="m_1" hidden="1">{"'List1'!$A$1:$I$56"}</definedName>
    <definedName name="n" hidden="1">{"'List1'!$A$1:$I$56"}</definedName>
    <definedName name="n_1" hidden="1">{"'List1'!$A$1:$I$56"}</definedName>
    <definedName name="prosinec">[1]R4_DPS!$Q$371:$Q$683</definedName>
    <definedName name="prosinec_exhal">[1]R4_DPS!$Q$718:$Q$723</definedName>
    <definedName name="prosinec_GO">[1]R4_DPS!$Q$708:$Q$716</definedName>
    <definedName name="prosinec_mt_KU">[1]R4_DPS!$Q$760:$Q$761</definedName>
    <definedName name="prosinec_mt_N">[1]R4_DPS!$Q$740:$Q$754</definedName>
    <definedName name="prosinec_mt_V">[1]R4_DPS!$Q$729:$Q$736</definedName>
    <definedName name="prosinec_mt_VN_OJ">[1]R4_DPS!$Q$764:$Q$765</definedName>
    <definedName name="prosinec_tj">[1]R4_DPS!$Q$770:$Q$774</definedName>
    <definedName name="rok">[1]R4_DPS!$D$6:$D$318</definedName>
    <definedName name="rok_exhal">[1]R4_DPS!$D$353:$D$358</definedName>
    <definedName name="rok_exhal_Z1_E">[1]R4_DPS!$D$353</definedName>
    <definedName name="rok_exhal_Z1_T">[1]R4_DPS!$D$354</definedName>
    <definedName name="rok_exhal_Z2_E">[1]R4_DPS!$D$355</definedName>
    <definedName name="rok_exhal_Z2_T">[1]R4_DPS!$D$356</definedName>
    <definedName name="rok_exhal_Z3_E">[1]R4_DPS!$D$357</definedName>
    <definedName name="rok_exhal_Z3_T">[1]R4_DPS!$D$358</definedName>
    <definedName name="rok_GO">[1]R4_DPS!$D$343:$D$351</definedName>
    <definedName name="rok_GO_Z1">[1]R4_DPS!$D$343</definedName>
    <definedName name="rok_GO_Z1_E">[1]R4_DPS!$D$344</definedName>
    <definedName name="rok_GO_Z1_T">[1]R4_DPS!$D$345</definedName>
    <definedName name="rok_GO_Z2">[1]R4_DPS!$D$346</definedName>
    <definedName name="rok_GO_Z2_E">[1]R4_DPS!$D$347</definedName>
    <definedName name="rok_GO_Z2_T">[1]R4_DPS!$D$348</definedName>
    <definedName name="rok_GO_Z3">[1]R4_DPS!$D$349</definedName>
    <definedName name="rok_GO_Z3_E">[1]R4_DPS!$D$350</definedName>
    <definedName name="rok_GO_Z3_T">[1]R4_DPS!$D$351</definedName>
    <definedName name="rok_tj">[1]R4_DPS!$D$360:$D$364</definedName>
    <definedName name="říjen">[1]R4_DPS!$O$371:$O$683</definedName>
    <definedName name="říjen_exhal">[1]R4_DPS!$O$718:$O$723</definedName>
    <definedName name="říjen_GO">[1]R4_DPS!$O$708:$O$716</definedName>
    <definedName name="říjen_mt_KU">[1]R4_DPS!$O$760:$O$761</definedName>
    <definedName name="říjen_mt_N">[1]R4_DPS!$O$740:$O$754</definedName>
    <definedName name="říjen_mt_V">[1]R4_DPS!$O$729:$O$736</definedName>
    <definedName name="říjen_mt_VN_OJ">[1]R4_DPS!$O$764:$O$765</definedName>
    <definedName name="říjen_tj">[1]R4_DPS!$O$770:$O$774</definedName>
    <definedName name="SAPBEXhrIndnt" hidden="1">"Wide"</definedName>
    <definedName name="SAPsysID" hidden="1">"708C5W7SBKP804JT78WJ0JNKI"</definedName>
    <definedName name="SAPwbID" hidden="1">"ARS"</definedName>
    <definedName name="srpen">[1]R4_DPS!$M$371:$M$683</definedName>
    <definedName name="srpen_exhal">[1]R4_DPS!$M$718:$M$723</definedName>
    <definedName name="srpen_GO">[1]R4_DPS!$M$708:$M$716</definedName>
    <definedName name="srpen_mt_KU">[1]R4_DPS!$M$760:$M$761</definedName>
    <definedName name="srpen_mt_N">[1]R4_DPS!$M$740:$M$754</definedName>
    <definedName name="srpen_mt_V">[1]R4_DPS!$M$729:$M$736</definedName>
    <definedName name="srpen_mt_VN_OJ">[1]R4_DPS!$M$764:$M$765</definedName>
    <definedName name="srpen_tj">[1]R4_DPS!$M$770:$M$774</definedName>
    <definedName name="Translations">[2]Preklad!$B$2:$D$73</definedName>
    <definedName name="únor">[1]R4_DPS!$G$371:$G$683</definedName>
    <definedName name="únor_exhal">[1]R4_DPS!$G$718:$G$723</definedName>
    <definedName name="únor_GO">[1]R4_DPS!$G$708:$G$716</definedName>
    <definedName name="únor_mt_KU">[1]R4_DPS!$G$760:$G$761</definedName>
    <definedName name="únor_mt_N">[1]R4_DPS!$G$740:$G$754</definedName>
    <definedName name="únor_mt_V">[1]R4_DPS!$G$729:$G$736</definedName>
    <definedName name="únor_mt_VN_OJ">[1]R4_DPS!$G$764:$G$765</definedName>
    <definedName name="únor_tj">[1]R4_DPS!$G$770:$G$774</definedName>
    <definedName name="září">[1]R4_DPS!$N$371:$N$683</definedName>
    <definedName name="září_exhal">[1]R4_DPS!$N$718:$N$723</definedName>
    <definedName name="září_GO">[1]R4_DPS!$N$708:$N$716</definedName>
    <definedName name="září_mt_KU">[1]R4_DPS!$N$760:$N$761</definedName>
    <definedName name="září_mt_N">[1]R4_DPS!$N$740:$N$754</definedName>
    <definedName name="září_mt_V">[1]R4_DPS!$N$729:$N$736</definedName>
    <definedName name="září_mt_VN_OJ">[1]R4_DPS!$N$764:$N$765</definedName>
    <definedName name="září_tj">[1]R4_DPS!$N$770:$N$774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4" l="1"/>
  <c r="E7" i="44"/>
  <c r="I29" i="59" l="1"/>
  <c r="I28" i="59"/>
  <c r="F19" i="59"/>
  <c r="F15" i="59"/>
  <c r="D15" i="59"/>
  <c r="G8" i="41"/>
  <c r="G7" i="41" s="1"/>
  <c r="I14" i="59"/>
  <c r="D10" i="59" l="1"/>
  <c r="I21" i="59" l="1"/>
  <c r="I23" i="59" l="1"/>
  <c r="I18" i="59"/>
  <c r="I10" i="59" s="1"/>
  <c r="H15" i="59" l="1"/>
  <c r="G15" i="59"/>
  <c r="I15" i="59" l="1"/>
  <c r="H19" i="59"/>
  <c r="H11" i="59" s="1"/>
  <c r="G19" i="59"/>
  <c r="I19" i="59" s="1"/>
  <c r="I11" i="59" s="1"/>
  <c r="E5" i="58"/>
  <c r="F5" i="58"/>
  <c r="E22" i="59"/>
  <c r="E17" i="59"/>
  <c r="E13" i="59"/>
  <c r="E12" i="59"/>
  <c r="E11" i="59"/>
  <c r="B10" i="59"/>
  <c r="B11" i="59"/>
  <c r="B12" i="59"/>
  <c r="B13" i="59" s="1"/>
  <c r="B14" i="59" s="1"/>
  <c r="B15" i="59" s="1"/>
  <c r="B16" i="59" s="1"/>
  <c r="B17" i="59" s="1"/>
  <c r="B18" i="59" s="1"/>
  <c r="B19" i="59" s="1"/>
  <c r="B20" i="59" s="1"/>
  <c r="B21" i="59" s="1"/>
  <c r="B22" i="59" s="1"/>
  <c r="B23" i="59" s="1"/>
  <c r="B24" i="59" s="1"/>
  <c r="B25" i="59" s="1"/>
  <c r="B26" i="59" s="1"/>
  <c r="G10" i="59"/>
  <c r="F10" i="59"/>
  <c r="H10" i="59"/>
  <c r="D19" i="59"/>
  <c r="E10" i="59"/>
  <c r="E9" i="59"/>
  <c r="E31" i="59" s="1"/>
  <c r="F11" i="59"/>
  <c r="B9" i="58"/>
  <c r="B10" i="58" s="1"/>
  <c r="B12" i="58" s="1"/>
  <c r="E9" i="58"/>
  <c r="F9" i="58"/>
  <c r="B7" i="44"/>
  <c r="B8" i="44"/>
  <c r="B9" i="44"/>
  <c r="B10" i="44"/>
  <c r="B11" i="44"/>
  <c r="B12" i="44"/>
  <c r="B13" i="44"/>
  <c r="B14" i="44" s="1"/>
  <c r="B15" i="44" s="1"/>
  <c r="B17" i="44" s="1"/>
  <c r="B18" i="44" s="1"/>
  <c r="B19" i="44" s="1"/>
  <c r="B8" i="41"/>
  <c r="B9" i="41" s="1"/>
  <c r="B10" i="41" s="1"/>
  <c r="B11" i="41" s="1"/>
  <c r="B12" i="41" s="1"/>
  <c r="B13" i="41" s="1"/>
  <c r="B14" i="41" s="1"/>
  <c r="B15" i="41" s="1"/>
  <c r="B16" i="41" s="1"/>
  <c r="B17" i="41" s="1"/>
  <c r="B19" i="41" s="1"/>
  <c r="B20" i="41" s="1"/>
  <c r="B21" i="41" s="1"/>
  <c r="D20" i="59" l="1"/>
  <c r="D16" i="59"/>
  <c r="H16" i="59"/>
  <c r="G20" i="59"/>
  <c r="G17" i="59" s="1"/>
  <c r="G11" i="59"/>
  <c r="D11" i="59"/>
  <c r="D24" i="59"/>
  <c r="D22" i="59" s="1"/>
  <c r="D17" i="59"/>
  <c r="F16" i="59"/>
  <c r="I16" i="59" s="1"/>
  <c r="I13" i="59" s="1"/>
  <c r="F24" i="59"/>
  <c r="F20" i="59"/>
  <c r="G16" i="59"/>
  <c r="G24" i="59"/>
  <c r="B28" i="59"/>
  <c r="B29" i="59" s="1"/>
  <c r="B30" i="59" s="1"/>
  <c r="B31" i="59" s="1"/>
  <c r="B32" i="59" s="1"/>
  <c r="B35" i="59" s="1"/>
  <c r="B36" i="59" s="1"/>
  <c r="B37" i="59" s="1"/>
  <c r="B38" i="59" s="1"/>
  <c r="B39" i="59" s="1"/>
  <c r="B40" i="59" s="1"/>
  <c r="B41" i="59" s="1"/>
  <c r="H24" i="59"/>
  <c r="H22" i="59" s="1"/>
  <c r="H20" i="59"/>
  <c r="H17" i="59" s="1"/>
  <c r="F17" i="59" l="1"/>
  <c r="I20" i="59"/>
  <c r="I17" i="59" s="1"/>
  <c r="D13" i="59"/>
  <c r="D12" i="59"/>
  <c r="G13" i="59"/>
  <c r="G12" i="59"/>
  <c r="G9" i="59" s="1"/>
  <c r="H12" i="59"/>
  <c r="H9" i="59" s="1"/>
  <c r="H31" i="59" s="1"/>
  <c r="H13" i="59"/>
  <c r="I24" i="59"/>
  <c r="I22" i="59" s="1"/>
  <c r="F12" i="59"/>
  <c r="F9" i="59" s="1"/>
  <c r="F31" i="59" s="1"/>
  <c r="F13" i="59"/>
  <c r="G22" i="59"/>
  <c r="G31" i="59" l="1"/>
  <c r="I12" i="59"/>
  <c r="I9" i="59" s="1"/>
  <c r="D9" i="59"/>
  <c r="D31" i="59" s="1"/>
  <c r="I31" i="59"/>
</calcChain>
</file>

<file path=xl/sharedStrings.xml><?xml version="1.0" encoding="utf-8"?>
<sst xmlns="http://schemas.openxmlformats.org/spreadsheetml/2006/main" count="184" uniqueCount="122">
  <si>
    <t>v tis. Kč</t>
  </si>
  <si>
    <t>Přímo přiřaditelný majetek</t>
  </si>
  <si>
    <t>Podpůrný majetek</t>
  </si>
  <si>
    <t>Společný majetek - podíl</t>
  </si>
  <si>
    <t>Dálkovody</t>
  </si>
  <si>
    <t>Podpůrný majetek - podíl</t>
  </si>
  <si>
    <t>Místní sítě</t>
  </si>
  <si>
    <t>Nezahrnovaná aktiva</t>
  </si>
  <si>
    <t>Společnost celkem - výkazy</t>
  </si>
  <si>
    <t>Společnost celkem - účetnictví</t>
  </si>
  <si>
    <t>Vypracoval:</t>
  </si>
  <si>
    <t>Tržby za pevnou distribuční kapacitu na dobu neurčitou</t>
  </si>
  <si>
    <t>Tržby za přerušitelnou distribuční kapacitu na dobu neurčitou</t>
  </si>
  <si>
    <t>Tržby za pevnou měsíční distribuční kapacitu</t>
  </si>
  <si>
    <t>Tržby za přerušitelnou měsíční distribuční kapacitu</t>
  </si>
  <si>
    <t>Tržby za pevnou klouzavou distribuční kapacitu</t>
  </si>
  <si>
    <t>Tržby za překročení distribuční kapacity</t>
  </si>
  <si>
    <t>Tržby za služby operátora trhu</t>
  </si>
  <si>
    <t>Zemní plyn - vlastní technologická spotřeba</t>
  </si>
  <si>
    <t>Zemní plyn - ztráty</t>
  </si>
  <si>
    <t>Tržby za distribuovaný plyn</t>
  </si>
  <si>
    <t>Kontrola</t>
  </si>
  <si>
    <t>Služby operátora trhu</t>
  </si>
  <si>
    <t xml:space="preserve"> </t>
  </si>
  <si>
    <t>Přímo přiřaditelný a podpůrný majetek</t>
  </si>
  <si>
    <t>Vykazující firma:</t>
  </si>
  <si>
    <t>(uvede se plný název společnosti zapsaný v obchodním rejstříku, resp.jméno fyzické osoby a adresa)</t>
  </si>
  <si>
    <t>Identifikační číslo organizace:</t>
  </si>
  <si>
    <t>(IČO,resp.rodné číslo fyzické osoby)</t>
  </si>
  <si>
    <t>NE</t>
  </si>
  <si>
    <t>Úpravy hodnot v provozní oblasti (odpis majetku) - ostatní činnosti a nezahrnovaná aktiva</t>
  </si>
  <si>
    <t>Přetoky - placené distribuční služby nadřazenému provozovateli distribuční soustavy</t>
  </si>
  <si>
    <t>Finanční výnosy (výnosové úroky a ostatní finanční výnosy)</t>
  </si>
  <si>
    <t>Provozní výnosy - licencovaná činnost distribuce plynu</t>
  </si>
  <si>
    <t>Provozní náklady - licencovaná činnost distribuce plynu</t>
  </si>
  <si>
    <t>x</t>
  </si>
  <si>
    <t>Výnosy z ostatních činností</t>
  </si>
  <si>
    <t>z toho ostatní náklady regulace:</t>
  </si>
  <si>
    <t>Provozní náklady z ostatních činností</t>
  </si>
  <si>
    <t>Náklady za společnost celkem bez daně z příjmů - účetnictví</t>
  </si>
  <si>
    <t>Finanční náklady (nákladové úroky, bankovní poplatky a ostatní fin. náklady)</t>
  </si>
  <si>
    <t>Technické jednotky</t>
  </si>
  <si>
    <t>Plynovody provozované celkem</t>
  </si>
  <si>
    <t>km</t>
  </si>
  <si>
    <t xml:space="preserve">   z toho plynovody, které nejsou v majetku společnosti</t>
  </si>
  <si>
    <t>MWh</t>
  </si>
  <si>
    <t xml:space="preserve">Skutečné distribuované množství plynu </t>
  </si>
  <si>
    <t>z toho osobní náklady</t>
  </si>
  <si>
    <t>z toho nájem - majetek pro licencovanou činnost</t>
  </si>
  <si>
    <t>z toho provozní náklady - ostatní</t>
  </si>
  <si>
    <t>Výnosy za společnost celkem - účetnictví</t>
  </si>
  <si>
    <t>z toho:</t>
  </si>
  <si>
    <t>z toho ostatní provozní výnosy</t>
  </si>
  <si>
    <t>Držitel licence:</t>
  </si>
  <si>
    <t>Období:</t>
  </si>
  <si>
    <t>Skutečnost</t>
  </si>
  <si>
    <t>Plán</t>
  </si>
  <si>
    <t>Pořizovací hodnota aktiv
k 31. 12.</t>
  </si>
  <si>
    <t>Zůstatková hodnota aktiv
k 1. 1.</t>
  </si>
  <si>
    <t>Aktivovaný majetek</t>
  </si>
  <si>
    <t>Odpisy</t>
  </si>
  <si>
    <t>Zůstatková hodnota aktiv
k 31. 12.</t>
  </si>
  <si>
    <t>a</t>
  </si>
  <si>
    <t>b</t>
  </si>
  <si>
    <t>c</t>
  </si>
  <si>
    <t>d</t>
  </si>
  <si>
    <t>e</t>
  </si>
  <si>
    <t>f</t>
  </si>
  <si>
    <t>g</t>
  </si>
  <si>
    <t>i</t>
  </si>
  <si>
    <t>Stav k 31. 12.</t>
  </si>
  <si>
    <t>Schválil:</t>
  </si>
  <si>
    <t>JMÉNO A PŘÍJMENÍ/TELEFON</t>
  </si>
  <si>
    <t>PODPIS</t>
  </si>
  <si>
    <t>Datum:</t>
  </si>
  <si>
    <t>Vysvětlivky:</t>
  </si>
  <si>
    <t>Změny ostatní</t>
  </si>
  <si>
    <t>Dotace - licencovaná činnost</t>
  </si>
  <si>
    <r>
      <t xml:space="preserve">Poznámka
</t>
    </r>
    <r>
      <rPr>
        <sz val="10"/>
        <rFont val="Arial"/>
        <family val="2"/>
        <charset val="238"/>
      </rPr>
      <t>(komentář ke sloupci "f" Změny ostatní)</t>
    </r>
  </si>
  <si>
    <t>tis. Kč</t>
  </si>
  <si>
    <t>i-2</t>
  </si>
  <si>
    <t>Výnosy</t>
  </si>
  <si>
    <t xml:space="preserve">Náklady </t>
  </si>
  <si>
    <t>Výkaz 22-HV-N LDS: Výkaz hospodářského výsledku - náklady</t>
  </si>
  <si>
    <t>Výkaz 22-HV-V LDS: Výkaz hospodářského výsledku - výnosy</t>
  </si>
  <si>
    <t>h</t>
  </si>
  <si>
    <t>1) V případě přecenění majetku regulovaných společností, které nebylo zahrnuto v regulovaných cenách do 27. února 2025, držitel licence vykazuje údaje ve sloupcích "b" až "g" bez vlivu tohoto přecenění.</t>
  </si>
  <si>
    <t>2) Podpůrný majetek je ve sloupci "b" rozdělen na distribuci plynu dálkovody a distribuci plynu místními sítěmi podle pořizovací hodnoty přímo přiřaditelného majetku.</t>
  </si>
  <si>
    <t>4) Společný majetek je ve sloupci "b" rozdělen na distribuci plynu dálkovody, distribuci plynu místními sítěmi a ostatní činnosti podle součtu pořizovací hodnoty přímo přiřaditelného majetku a podpůrného majetku.</t>
  </si>
  <si>
    <t>6) V příslušném sloupci je vykázána hodnota rozdílu spočívající v odlišném uplatnění dob odpisování majetku v účetnictví společnosti oproti stanoveným minimálním dobám, které jsou uvedeny v příloze č. 11 platného znění  vyhlášky o regulačním výkaznictví.</t>
  </si>
  <si>
    <t>7) V příslušném sloupci je vykázána hodnota rozdílu spočívající v odlišné hodnotě majetku v účetnictví společnosti oproti uznatelné hodnotě v regulaci.</t>
  </si>
  <si>
    <r>
      <t>Distribuce celkem</t>
    </r>
    <r>
      <rPr>
        <b/>
        <vertAlign val="superscript"/>
        <sz val="10"/>
        <rFont val="Arial"/>
        <family val="2"/>
        <charset val="238"/>
      </rPr>
      <t>1)</t>
    </r>
  </si>
  <si>
    <r>
      <t>Podpůrný majetek</t>
    </r>
    <r>
      <rPr>
        <b/>
        <vertAlign val="superscript"/>
        <sz val="10"/>
        <rFont val="Arial"/>
        <family val="2"/>
        <charset val="238"/>
      </rPr>
      <t>2), 3)</t>
    </r>
  </si>
  <si>
    <r>
      <t>Ostatní činnosti</t>
    </r>
    <r>
      <rPr>
        <b/>
        <vertAlign val="superscript"/>
        <sz val="10"/>
        <rFont val="Arial"/>
        <family val="2"/>
        <charset val="238"/>
      </rPr>
      <t>1)</t>
    </r>
  </si>
  <si>
    <r>
      <t>Společný majetek</t>
    </r>
    <r>
      <rPr>
        <b/>
        <vertAlign val="superscript"/>
        <sz val="10"/>
        <rFont val="Arial"/>
        <family val="2"/>
        <charset val="238"/>
      </rPr>
      <t>1), 4), 5)</t>
    </r>
  </si>
  <si>
    <r>
      <t>Rozdíl z odlišných dob odpisování v účetnictví vs. regulace</t>
    </r>
    <r>
      <rPr>
        <vertAlign val="superscript"/>
        <sz val="10"/>
        <rFont val="Arial"/>
        <family val="2"/>
        <charset val="238"/>
      </rPr>
      <t>6)</t>
    </r>
  </si>
  <si>
    <r>
      <t>Rozdíl z různé hodnoty aktiv v účetnictví vs. regulace</t>
    </r>
    <r>
      <rPr>
        <vertAlign val="superscript"/>
        <sz val="10"/>
        <rFont val="Arial"/>
        <family val="2"/>
        <charset val="238"/>
      </rPr>
      <t>7)</t>
    </r>
  </si>
  <si>
    <t>3) Podpůrný majetek je ve sloupcích "d", "e" a "f" rozdělen na distribuci plynu dálkovody a distribuci plynu místními sítěmi podle hodnoty přímo přiřaditelného majetku ve sloupcích "d", "e" a "f".</t>
  </si>
  <si>
    <t>5) Společný majetek je ve sloupcích "d", "e" a "f" rozdělen na distribuci plynu dálkovody, distribuci plynu místními sítěmi a ostatní činnosti podle součtu hodnoty přímo přiřaditelného majetku a podpůrného majetku ve sloupcích "d", "e" a "f".</t>
  </si>
  <si>
    <t>1) V případě přecenění majetku regulovaných společností, které nebylo zahrnuto v regulovaných cenách do 27. února 2025, držitel licence vykazuje údaje bez vlivu tohoto přecenění.</t>
  </si>
  <si>
    <r>
      <t>Dotace - licencová činnost</t>
    </r>
    <r>
      <rPr>
        <b/>
        <vertAlign val="superscript"/>
        <sz val="10"/>
        <rFont val="Arial"/>
        <family val="2"/>
        <charset val="238"/>
      </rPr>
      <t>1)</t>
    </r>
  </si>
  <si>
    <r>
      <t>Společný majetek</t>
    </r>
    <r>
      <rPr>
        <b/>
        <vertAlign val="superscript"/>
        <sz val="10"/>
        <rFont val="Arial"/>
        <family val="2"/>
        <charset val="238"/>
      </rPr>
      <t>1)</t>
    </r>
  </si>
  <si>
    <t>1) V případě přecenění majetku regulovaných společností, které nebylo zahrnuto v regulovaných cenách do 27. února 2025, držitel licence vykazuje údaj bez vlivu tohoto přecenění.</t>
  </si>
  <si>
    <t>2) Vykázána hodnota rozdílu spočívající v odlišném uplatnění dob odpisování majetku v účetnictví společnosti oproti stanoveným minimálním dobám, které jsou uvedeny v příloze č. 11 platného znění vyhlášky o regulačním výkaznictví.</t>
  </si>
  <si>
    <t>3) Vykázána hodnota rozdílu spočívající v odlišné hodnotě majetku v účetnictví společnosti oproti uznatelné hodnotě v regulaci.</t>
  </si>
  <si>
    <r>
      <t>Úpravy hodnot v provozní oblasti (odpisy majetku) - licencovaná činnost (distribuce)</t>
    </r>
    <r>
      <rPr>
        <b/>
        <vertAlign val="superscript"/>
        <sz val="10"/>
        <rFont val="Arial"/>
        <family val="2"/>
        <charset val="238"/>
      </rPr>
      <t>1)</t>
    </r>
  </si>
  <si>
    <r>
      <t>Rozdíl z odlišných dob odpisování v účetnictví vs. regulace</t>
    </r>
    <r>
      <rPr>
        <vertAlign val="superscript"/>
        <sz val="10"/>
        <rFont val="Arial"/>
        <family val="2"/>
        <charset val="238"/>
      </rPr>
      <t>2)</t>
    </r>
  </si>
  <si>
    <r>
      <t>Rozdíl z různé hodnoty aktiv v účetnictví vs. regulace</t>
    </r>
    <r>
      <rPr>
        <vertAlign val="superscript"/>
        <sz val="10"/>
        <rFont val="Arial"/>
        <family val="2"/>
        <charset val="238"/>
      </rPr>
      <t>3)</t>
    </r>
  </si>
  <si>
    <t>Výkaz 22-A_LDS-pl: Výkaz aktiv a změn aktiv - plán</t>
  </si>
  <si>
    <t>Výkaz 22-A_LDS: Výkaz aktiv a změn aktiv</t>
  </si>
  <si>
    <t xml:space="preserve">Období: </t>
  </si>
  <si>
    <t>Regulační výkazy pro držitele licence na distribuci plynu</t>
  </si>
  <si>
    <t>Vykazované období:</t>
  </si>
  <si>
    <t xml:space="preserve">   (rok)</t>
  </si>
  <si>
    <t>Datum zpracování:</t>
  </si>
  <si>
    <t>číslo licence</t>
  </si>
  <si>
    <t>osoba odpovědná za licenci</t>
  </si>
  <si>
    <t>podpis odpovědné osoby (výkazy schválil)</t>
  </si>
  <si>
    <t>Daňové identifikační číslo organizace:</t>
  </si>
  <si>
    <t>Prvním termínem předložení těchto výkazů je 30. dubna 2027 za regulovaný rok 2026.</t>
  </si>
  <si>
    <t>Provozovatel lokální distribuční soustavy používající cenu služby distribuční soustavy až do výše ceny služby distribuční soustavy provozovatele regionální distribuční soustavy</t>
  </si>
  <si>
    <t>Komentář k výkazům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</si>
</sst>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#,##0.000"/>
    <numFmt numFmtId="165" formatCode="#,###,##0;[Red]\-#,###,##0"/>
    <numFmt numFmtId="166" formatCode="0.00%;[Red]\-0.00%"/>
    <numFmt numFmtId="167" formatCode="#,###,##0.00;[Red]\-#,###,##0.00"/>
    <numFmt numFmtId="168" formatCode="#,##0.0_);[Red]\(#,##0.0\)"/>
    <numFmt numFmtId="169" formatCode="&quot;$&quot;#,##0.00"/>
    <numFmt numFmtId="170" formatCode="_-* #,##0\ _C_Z_K_-;\-* #,##0\ _C_Z_K_-;_-* &quot;-&quot;\ _C_Z_K_-;_-@_-"/>
    <numFmt numFmtId="171" formatCode="_-* #,##0\ _F_-;\-* #,##0\ _F_-;_-* &quot;-&quot;\ _F_-;_-@_-"/>
    <numFmt numFmtId="172" formatCode="_-* #,##0.00\ _F_-;\-* #,##0.00\ _F_-;_-* &quot;-&quot;??\ _F_-;_-@_-"/>
    <numFmt numFmtId="173" formatCode="_-* #,##0\ &quot;F&quot;_-;\-* #,##0\ &quot;F&quot;_-;_-* &quot;-&quot;\ &quot;F&quot;_-;_-@_-"/>
    <numFmt numFmtId="174" formatCode="_-* #,##0.00\ &quot;F&quot;_-;\-* #,##0.00\ &quot;F&quot;_-;_-* &quot;-&quot;??\ &quot;F&quot;_-;_-@_-"/>
    <numFmt numFmtId="175" formatCode="#,##0\ &quot;Kc&quot;;\-#,##0\ &quot;Kc&quot;"/>
    <numFmt numFmtId="176" formatCode="0.00_);[Red]\-0.00"/>
    <numFmt numFmtId="177" formatCode="d/m/yyyy;@"/>
  </numFmts>
  <fonts count="7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</font>
    <font>
      <b/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u/>
      <sz val="10"/>
      <name val="Arial CE"/>
      <family val="2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color indexed="8"/>
      <name val="Helv"/>
    </font>
    <font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strike/>
      <sz val="1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vertAlign val="superscript"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24"/>
      <name val="Arial CE"/>
      <charset val="238"/>
    </font>
    <font>
      <b/>
      <sz val="24"/>
      <name val="Arial"/>
      <family val="2"/>
      <charset val="238"/>
    </font>
    <font>
      <b/>
      <sz val="1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170">
    <xf numFmtId="0" fontId="0" fillId="0" borderId="0"/>
    <xf numFmtId="166" fontId="18" fillId="0" borderId="1">
      <alignment horizontal="right"/>
      <protection hidden="1"/>
    </xf>
    <xf numFmtId="167" fontId="18" fillId="0" borderId="1">
      <alignment horizontal="right"/>
      <protection hidden="1"/>
    </xf>
    <xf numFmtId="165" fontId="18" fillId="0" borderId="1">
      <alignment horizontal="right"/>
      <protection hidden="1"/>
    </xf>
    <xf numFmtId="1" fontId="18" fillId="0" borderId="0">
      <alignment horizontal="left"/>
      <protection hidden="1"/>
    </xf>
    <xf numFmtId="1" fontId="37" fillId="0" borderId="0">
      <protection hidden="1"/>
    </xf>
    <xf numFmtId="166" fontId="19" fillId="0" borderId="1">
      <alignment horizontal="right"/>
      <protection hidden="1"/>
    </xf>
    <xf numFmtId="165" fontId="19" fillId="0" borderId="1">
      <alignment horizontal="right"/>
      <protection hidden="1"/>
    </xf>
    <xf numFmtId="1" fontId="19" fillId="0" borderId="0">
      <protection hidden="1"/>
    </xf>
    <xf numFmtId="49" fontId="38" fillId="0" borderId="0">
      <protection hidden="1"/>
    </xf>
    <xf numFmtId="1" fontId="39" fillId="0" borderId="0">
      <protection hidden="1"/>
    </xf>
    <xf numFmtId="166" fontId="19" fillId="0" borderId="1">
      <alignment horizontal="right"/>
      <protection hidden="1"/>
    </xf>
    <xf numFmtId="165" fontId="19" fillId="0" borderId="1">
      <alignment horizontal="right"/>
      <protection hidden="1"/>
    </xf>
    <xf numFmtId="1" fontId="19" fillId="0" borderId="2">
      <alignment horizontal="left"/>
      <protection hidden="1"/>
    </xf>
    <xf numFmtId="1" fontId="40" fillId="0" borderId="3">
      <alignment horizontal="left"/>
      <protection hidden="1"/>
    </xf>
    <xf numFmtId="166" fontId="18" fillId="2" borderId="1">
      <alignment horizontal="right"/>
      <protection locked="0"/>
    </xf>
    <xf numFmtId="165" fontId="18" fillId="3" borderId="1" applyBorder="0">
      <alignment horizontal="right"/>
      <protection locked="0"/>
    </xf>
    <xf numFmtId="0" fontId="16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1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42" fillId="22" borderId="4" applyNumberFormat="0" applyFont="0" applyFill="0" applyBorder="0" applyAlignment="0">
      <alignment vertical="center"/>
    </xf>
    <xf numFmtId="0" fontId="43" fillId="0" borderId="0">
      <alignment horizontal="center" wrapText="1"/>
      <protection locked="0"/>
    </xf>
    <xf numFmtId="0" fontId="23" fillId="5" borderId="0" applyNumberFormat="0" applyBorder="0" applyAlignment="0" applyProtection="0"/>
    <xf numFmtId="168" fontId="4" fillId="0" borderId="0" applyFill="0" applyBorder="0" applyAlignment="0"/>
    <xf numFmtId="0" fontId="34" fillId="23" borderId="5" applyNumberFormat="0" applyAlignment="0" applyProtection="0"/>
    <xf numFmtId="1" fontId="2" fillId="0" borderId="6" applyAlignment="0">
      <alignment horizontal="left" vertical="center"/>
    </xf>
    <xf numFmtId="169" fontId="44" fillId="24" borderId="7" applyNumberFormat="0" applyFont="0" applyFill="0" applyBorder="0" applyAlignment="0">
      <alignment horizontal="center"/>
    </xf>
    <xf numFmtId="0" fontId="45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6" fillId="0" borderId="0" applyNumberFormat="0" applyAlignment="0">
      <alignment horizontal="left"/>
    </xf>
    <xf numFmtId="0" fontId="47" fillId="0" borderId="0" applyNumberFormat="0" applyAlignment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5" fontId="41" fillId="0" borderId="0"/>
    <xf numFmtId="0" fontId="48" fillId="0" borderId="0" applyNumberFormat="0" applyAlignment="0">
      <alignment horizontal="left"/>
    </xf>
    <xf numFmtId="0" fontId="36" fillId="0" borderId="0" applyNumberFormat="0" applyFill="0" applyBorder="0" applyAlignment="0" applyProtection="0"/>
    <xf numFmtId="0" fontId="31" fillId="6" borderId="0" applyNumberFormat="0" applyBorder="0" applyAlignment="0" applyProtection="0"/>
    <xf numFmtId="38" fontId="49" fillId="25" borderId="0" applyNumberFormat="0" applyBorder="0" applyAlignment="0" applyProtection="0"/>
    <xf numFmtId="0" fontId="50" fillId="0" borderId="9" applyNumberFormat="0" applyAlignment="0" applyProtection="0">
      <alignment horizontal="left" vertical="center"/>
    </xf>
    <xf numFmtId="0" fontId="50" fillId="0" borderId="2">
      <alignment horizontal="left" vertical="center"/>
    </xf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4" fillId="26" borderId="13" applyNumberFormat="0" applyAlignment="0" applyProtection="0"/>
    <xf numFmtId="0" fontId="33" fillId="9" borderId="5" applyNumberFormat="0" applyAlignment="0" applyProtection="0"/>
    <xf numFmtId="10" fontId="49" fillId="27" borderId="1" applyNumberFormat="0" applyBorder="0" applyAlignment="0" applyProtection="0"/>
    <xf numFmtId="170" fontId="4" fillId="28" borderId="0"/>
    <xf numFmtId="0" fontId="30" fillId="0" borderId="14" applyNumberFormat="0" applyFill="0" applyAlignment="0" applyProtection="0"/>
    <xf numFmtId="170" fontId="4" fillId="29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9" fillId="30" borderId="0" applyNumberFormat="0" applyBorder="0" applyAlignment="0" applyProtection="0"/>
    <xf numFmtId="0" fontId="13" fillId="0" borderId="0"/>
    <xf numFmtId="175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4" fillId="0" borderId="0"/>
    <xf numFmtId="0" fontId="4" fillId="31" borderId="15" applyNumberFormat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5" fillId="23" borderId="16" applyNumberFormat="0" applyAlignment="0" applyProtection="0"/>
    <xf numFmtId="14" fontId="43" fillId="0" borderId="0">
      <alignment horizontal="center" wrapText="1"/>
      <protection locked="0"/>
    </xf>
    <xf numFmtId="10" fontId="4" fillId="0" borderId="0" applyFont="0" applyFill="0" applyBorder="0" applyAlignment="0" applyProtection="0"/>
    <xf numFmtId="0" fontId="3" fillId="0" borderId="0"/>
    <xf numFmtId="0" fontId="41" fillId="0" borderId="0" applyNumberFormat="0" applyFont="0" applyFill="0" applyBorder="0" applyAlignment="0" applyProtection="0">
      <alignment horizontal="left"/>
    </xf>
    <xf numFmtId="176" fontId="4" fillId="0" borderId="0" applyNumberFormat="0" applyFill="0" applyBorder="0" applyAlignment="0" applyProtection="0">
      <alignment horizontal="left"/>
    </xf>
    <xf numFmtId="0" fontId="45" fillId="0" borderId="0" applyNumberFormat="0" applyFill="0" applyBorder="0" applyAlignment="0" applyProtection="0"/>
    <xf numFmtId="0" fontId="12" fillId="0" borderId="0"/>
    <xf numFmtId="0" fontId="51" fillId="0" borderId="0"/>
    <xf numFmtId="40" fontId="52" fillId="0" borderId="0" applyBorder="0">
      <alignment horizontal="right"/>
    </xf>
    <xf numFmtId="0" fontId="2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71">
      <alignment horizontal="right"/>
      <protection hidden="1"/>
    </xf>
    <xf numFmtId="167" fontId="18" fillId="0" borderId="71">
      <alignment horizontal="right"/>
      <protection hidden="1"/>
    </xf>
    <xf numFmtId="165" fontId="18" fillId="0" borderId="71">
      <alignment horizontal="right"/>
      <protection hidden="1"/>
    </xf>
    <xf numFmtId="166" fontId="19" fillId="0" borderId="71">
      <alignment horizontal="right"/>
      <protection hidden="1"/>
    </xf>
    <xf numFmtId="165" fontId="19" fillId="0" borderId="71">
      <alignment horizontal="right"/>
      <protection hidden="1"/>
    </xf>
    <xf numFmtId="0" fontId="33" fillId="9" borderId="80" applyNumberFormat="0" applyAlignment="0" applyProtection="0"/>
    <xf numFmtId="166" fontId="19" fillId="0" borderId="71">
      <alignment horizontal="right"/>
      <protection hidden="1"/>
    </xf>
    <xf numFmtId="165" fontId="19" fillId="0" borderId="71">
      <alignment horizontal="right"/>
      <protection hidden="1"/>
    </xf>
    <xf numFmtId="1" fontId="19" fillId="0" borderId="69">
      <alignment horizontal="left"/>
      <protection hidden="1"/>
    </xf>
    <xf numFmtId="166" fontId="18" fillId="2" borderId="71">
      <alignment horizontal="right"/>
      <protection locked="0"/>
    </xf>
    <xf numFmtId="165" fontId="18" fillId="3" borderId="71" applyBorder="0">
      <alignment horizontal="right"/>
      <protection locked="0"/>
    </xf>
    <xf numFmtId="0" fontId="50" fillId="0" borderId="86">
      <alignment horizontal="left" vertical="center"/>
    </xf>
    <xf numFmtId="168" fontId="1" fillId="0" borderId="0" applyFill="0" applyBorder="0" applyAlignment="0"/>
    <xf numFmtId="0" fontId="34" fillId="23" borderId="80" applyNumberFormat="0" applyAlignment="0" applyProtection="0"/>
    <xf numFmtId="0" fontId="50" fillId="0" borderId="69">
      <alignment horizontal="left" vertical="center"/>
    </xf>
    <xf numFmtId="0" fontId="33" fillId="9" borderId="80" applyNumberFormat="0" applyAlignment="0" applyProtection="0"/>
    <xf numFmtId="10" fontId="49" fillId="27" borderId="71" applyNumberFormat="0" applyBorder="0" applyAlignment="0" applyProtection="0"/>
    <xf numFmtId="170" fontId="1" fillId="28" borderId="0"/>
    <xf numFmtId="170" fontId="1" fillId="29" borderId="0"/>
    <xf numFmtId="175" fontId="1" fillId="0" borderId="0"/>
    <xf numFmtId="0" fontId="1" fillId="0" borderId="0"/>
    <xf numFmtId="1" fontId="19" fillId="0" borderId="86">
      <alignment horizontal="left"/>
      <protection hidden="1"/>
    </xf>
    <xf numFmtId="0" fontId="1" fillId="0" borderId="0"/>
    <xf numFmtId="0" fontId="1" fillId="31" borderId="82" applyNumberFormat="0" applyAlignment="0" applyProtection="0"/>
    <xf numFmtId="0" fontId="35" fillId="23" borderId="83" applyNumberFormat="0" applyAlignment="0" applyProtection="0"/>
    <xf numFmtId="10" fontId="1" fillId="0" borderId="0" applyFont="0" applyFill="0" applyBorder="0" applyAlignment="0" applyProtection="0"/>
    <xf numFmtId="176" fontId="1" fillId="0" borderId="0" applyNumberFormat="0" applyFill="0" applyBorder="0" applyAlignment="0" applyProtection="0">
      <alignment horizontal="left"/>
    </xf>
    <xf numFmtId="0" fontId="22" fillId="0" borderId="81" applyNumberFormat="0" applyFill="0" applyAlignment="0" applyProtection="0"/>
    <xf numFmtId="0" fontId="1" fillId="31" borderId="15" applyNumberFormat="0" applyAlignment="0" applyProtection="0"/>
    <xf numFmtId="0" fontId="1" fillId="0" borderId="0"/>
    <xf numFmtId="0" fontId="20" fillId="0" borderId="0"/>
    <xf numFmtId="0" fontId="12" fillId="0" borderId="0"/>
  </cellStyleXfs>
  <cellXfs count="406">
    <xf numFmtId="0" fontId="0" fillId="0" borderId="0" xfId="0"/>
    <xf numFmtId="0" fontId="9" fillId="0" borderId="0" xfId="108" applyFont="1" applyAlignment="1">
      <alignment horizontal="right" vertical="center"/>
    </xf>
    <xf numFmtId="0" fontId="14" fillId="0" borderId="0" xfId="93" applyFont="1"/>
    <xf numFmtId="49" fontId="9" fillId="0" borderId="0" xfId="108" applyNumberFormat="1" applyFont="1" applyAlignment="1">
      <alignment horizontal="center" vertical="center"/>
    </xf>
    <xf numFmtId="0" fontId="4" fillId="0" borderId="0" xfId="111" applyAlignment="1">
      <alignment horizontal="right"/>
    </xf>
    <xf numFmtId="0" fontId="4" fillId="0" borderId="0" xfId="93" applyFont="1" applyAlignment="1">
      <alignment horizontal="center"/>
    </xf>
    <xf numFmtId="0" fontId="4" fillId="0" borderId="36" xfId="0" applyFont="1" applyBorder="1" applyAlignment="1">
      <alignment horizontal="center"/>
    </xf>
    <xf numFmtId="164" fontId="9" fillId="32" borderId="26" xfId="103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6" fillId="0" borderId="0" xfId="108" applyFont="1" applyAlignment="1" applyProtection="1">
      <alignment horizontal="center" vertical="center"/>
      <protection locked="0"/>
    </xf>
    <xf numFmtId="0" fontId="4" fillId="0" borderId="36" xfId="93" applyFont="1" applyBorder="1" applyAlignment="1">
      <alignment horizontal="center"/>
    </xf>
    <xf numFmtId="0" fontId="9" fillId="0" borderId="23" xfId="93" applyFont="1" applyBorder="1"/>
    <xf numFmtId="0" fontId="4" fillId="0" borderId="38" xfId="93" applyFont="1" applyBorder="1" applyAlignment="1">
      <alignment horizontal="center"/>
    </xf>
    <xf numFmtId="164" fontId="4" fillId="0" borderId="2" xfId="105" applyNumberFormat="1" applyFont="1" applyBorder="1" applyAlignment="1">
      <alignment horizontal="right"/>
    </xf>
    <xf numFmtId="0" fontId="4" fillId="0" borderId="43" xfId="93" applyFont="1" applyBorder="1" applyAlignment="1">
      <alignment horizontal="left" indent="1"/>
    </xf>
    <xf numFmtId="0" fontId="9" fillId="0" borderId="9" xfId="93" applyFont="1" applyBorder="1" applyProtection="1">
      <protection locked="0"/>
    </xf>
    <xf numFmtId="164" fontId="9" fillId="32" borderId="36" xfId="93" applyNumberFormat="1" applyFont="1" applyFill="1" applyBorder="1" applyAlignment="1">
      <alignment horizontal="right"/>
    </xf>
    <xf numFmtId="0" fontId="3" fillId="0" borderId="0" xfId="99"/>
    <xf numFmtId="0" fontId="56" fillId="0" borderId="0" xfId="99" applyFont="1"/>
    <xf numFmtId="0" fontId="3" fillId="0" borderId="0" xfId="99" applyProtection="1">
      <protection locked="0"/>
    </xf>
    <xf numFmtId="0" fontId="14" fillId="0" borderId="0" xfId="93" applyFont="1" applyProtection="1">
      <protection locked="0"/>
    </xf>
    <xf numFmtId="0" fontId="15" fillId="0" borderId="0" xfId="108" applyFont="1" applyAlignment="1" applyProtection="1">
      <alignment horizontal="left" vertical="center"/>
      <protection locked="0"/>
    </xf>
    <xf numFmtId="49" fontId="4" fillId="0" borderId="0" xfId="108" applyNumberFormat="1" applyFont="1" applyAlignment="1" applyProtection="1">
      <alignment horizontal="center" vertical="center"/>
      <protection locked="0"/>
    </xf>
    <xf numFmtId="49" fontId="9" fillId="0" borderId="0" xfId="108" applyNumberFormat="1" applyFont="1" applyAlignment="1" applyProtection="1">
      <alignment horizontal="center" vertical="center"/>
      <protection locked="0"/>
    </xf>
    <xf numFmtId="1" fontId="4" fillId="0" borderId="0" xfId="108" applyNumberFormat="1" applyFont="1" applyAlignment="1" applyProtection="1">
      <alignment horizontal="right" vertical="center"/>
      <protection locked="0"/>
    </xf>
    <xf numFmtId="0" fontId="4" fillId="0" borderId="0" xfId="104" applyFont="1" applyAlignment="1" applyProtection="1">
      <alignment horizontal="center"/>
      <protection locked="0"/>
    </xf>
    <xf numFmtId="0" fontId="4" fillId="0" borderId="0" xfId="104" applyFont="1" applyAlignment="1" applyProtection="1">
      <alignment horizontal="left" indent="1"/>
      <protection locked="0"/>
    </xf>
    <xf numFmtId="164" fontId="4" fillId="0" borderId="0" xfId="104" applyNumberFormat="1" applyFont="1" applyProtection="1">
      <protection locked="0"/>
    </xf>
    <xf numFmtId="0" fontId="4" fillId="0" borderId="0" xfId="106" applyFont="1" applyAlignment="1" applyProtection="1">
      <alignment horizontal="left"/>
      <protection locked="0"/>
    </xf>
    <xf numFmtId="0" fontId="4" fillId="0" borderId="0" xfId="106" applyFont="1" applyAlignment="1" applyProtection="1">
      <alignment horizontal="center" vertical="top"/>
      <protection locked="0"/>
    </xf>
    <xf numFmtId="0" fontId="4" fillId="0" borderId="0" xfId="85" applyProtection="1">
      <protection locked="0"/>
    </xf>
    <xf numFmtId="49" fontId="9" fillId="0" borderId="36" xfId="93" applyNumberFormat="1" applyFont="1" applyBorder="1" applyAlignment="1">
      <alignment horizontal="center" vertical="center" wrapText="1"/>
    </xf>
    <xf numFmtId="164" fontId="4" fillId="0" borderId="30" xfId="93" applyNumberFormat="1" applyFont="1" applyBorder="1" applyAlignment="1">
      <alignment horizontal="right"/>
    </xf>
    <xf numFmtId="0" fontId="5" fillId="0" borderId="0" xfId="106" applyFont="1" applyProtection="1">
      <protection locked="0"/>
    </xf>
    <xf numFmtId="0" fontId="4" fillId="0" borderId="0" xfId="102" applyProtection="1">
      <protection locked="0"/>
    </xf>
    <xf numFmtId="0" fontId="17" fillId="0" borderId="0" xfId="110" applyFont="1" applyAlignment="1">
      <alignment horizontal="left" vertical="center"/>
    </xf>
    <xf numFmtId="0" fontId="14" fillId="0" borderId="0" xfId="94" applyFont="1"/>
    <xf numFmtId="49" fontId="4" fillId="0" borderId="0" xfId="110" applyNumberFormat="1" applyFont="1" applyAlignment="1">
      <alignment horizontal="center" vertical="center"/>
    </xf>
    <xf numFmtId="49" fontId="9" fillId="0" borderId="0" xfId="110" applyNumberFormat="1" applyFont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9" xfId="94" applyFont="1" applyBorder="1"/>
    <xf numFmtId="164" fontId="9" fillId="0" borderId="9" xfId="94" applyNumberFormat="1" applyFont="1" applyBorder="1" applyAlignment="1">
      <alignment horizontal="right"/>
    </xf>
    <xf numFmtId="0" fontId="4" fillId="0" borderId="38" xfId="94" applyFont="1" applyBorder="1" applyAlignment="1">
      <alignment horizontal="center"/>
    </xf>
    <xf numFmtId="0" fontId="4" fillId="0" borderId="2" xfId="94" applyFont="1" applyBorder="1" applyAlignment="1">
      <alignment horizontal="left" indent="1"/>
    </xf>
    <xf numFmtId="164" fontId="4" fillId="0" borderId="2" xfId="94" applyNumberFormat="1" applyFont="1" applyBorder="1" applyAlignment="1">
      <alignment horizontal="right"/>
    </xf>
    <xf numFmtId="0" fontId="4" fillId="0" borderId="2" xfId="94" applyFont="1" applyBorder="1" applyAlignment="1">
      <alignment horizontal="left" indent="2"/>
    </xf>
    <xf numFmtId="0" fontId="4" fillId="0" borderId="2" xfId="94" applyFont="1" applyBorder="1"/>
    <xf numFmtId="0" fontId="14" fillId="0" borderId="0" xfId="94" applyFont="1" applyProtection="1">
      <protection locked="0"/>
    </xf>
    <xf numFmtId="0" fontId="4" fillId="0" borderId="0" xfId="89" applyProtection="1">
      <protection locked="0"/>
    </xf>
    <xf numFmtId="0" fontId="4" fillId="0" borderId="0" xfId="94" applyFont="1" applyAlignment="1" applyProtection="1">
      <alignment horizontal="center"/>
      <protection locked="0"/>
    </xf>
    <xf numFmtId="164" fontId="9" fillId="35" borderId="36" xfId="105" applyNumberFormat="1" applyFont="1" applyFill="1" applyBorder="1" applyAlignment="1">
      <alignment horizontal="right" vertical="center"/>
    </xf>
    <xf numFmtId="0" fontId="4" fillId="0" borderId="41" xfId="106" applyFont="1" applyBorder="1" applyAlignment="1" applyProtection="1">
      <alignment horizontal="center" vertical="center" wrapText="1"/>
      <protection locked="0"/>
    </xf>
    <xf numFmtId="0" fontId="4" fillId="0" borderId="36" xfId="106" applyFont="1" applyBorder="1" applyAlignment="1" applyProtection="1">
      <alignment horizontal="center" vertical="center" wrapText="1"/>
      <protection locked="0"/>
    </xf>
    <xf numFmtId="0" fontId="3" fillId="0" borderId="0" xfId="128" applyProtection="1">
      <protection locked="0"/>
    </xf>
    <xf numFmtId="0" fontId="3" fillId="0" borderId="0" xfId="128"/>
    <xf numFmtId="0" fontId="7" fillId="0" borderId="0" xfId="128" applyFont="1" applyAlignment="1">
      <alignment vertical="top"/>
    </xf>
    <xf numFmtId="0" fontId="53" fillId="0" borderId="0" xfId="128" applyFont="1"/>
    <xf numFmtId="0" fontId="7" fillId="0" borderId="0" xfId="128" applyFont="1"/>
    <xf numFmtId="0" fontId="6" fillId="0" borderId="0" xfId="128" applyFont="1"/>
    <xf numFmtId="0" fontId="53" fillId="0" borderId="0" xfId="128" applyFont="1" applyAlignment="1">
      <alignment horizontal="center"/>
    </xf>
    <xf numFmtId="0" fontId="3" fillId="0" borderId="0" xfId="128" applyAlignment="1">
      <alignment vertical="center"/>
    </xf>
    <xf numFmtId="49" fontId="7" fillId="0" borderId="23" xfId="128" applyNumberFormat="1" applyFont="1" applyBorder="1" applyAlignment="1" applyProtection="1">
      <alignment horizontal="center"/>
      <protection locked="0"/>
    </xf>
    <xf numFmtId="49" fontId="7" fillId="0" borderId="35" xfId="128" applyNumberFormat="1" applyFont="1" applyBorder="1" applyAlignment="1" applyProtection="1">
      <alignment horizontal="center"/>
      <protection locked="0"/>
    </xf>
    <xf numFmtId="0" fontId="57" fillId="0" borderId="0" xfId="99" applyFont="1"/>
    <xf numFmtId="0" fontId="3" fillId="0" borderId="0" xfId="99" applyAlignment="1">
      <alignment horizontal="center"/>
    </xf>
    <xf numFmtId="0" fontId="3" fillId="0" borderId="0" xfId="99" applyAlignment="1">
      <alignment horizontal="left" vertical="center"/>
    </xf>
    <xf numFmtId="0" fontId="53" fillId="0" borderId="0" xfId="99" applyFont="1" applyAlignment="1">
      <alignment horizontal="left" vertical="center"/>
    </xf>
    <xf numFmtId="0" fontId="3" fillId="0" borderId="54" xfId="99" applyBorder="1" applyAlignment="1" applyProtection="1">
      <alignment horizontal="left" vertical="center"/>
      <protection locked="0"/>
    </xf>
    <xf numFmtId="0" fontId="3" fillId="0" borderId="43" xfId="99" applyBorder="1" applyAlignment="1" applyProtection="1">
      <alignment horizontal="left" vertical="center"/>
      <protection locked="0"/>
    </xf>
    <xf numFmtId="0" fontId="3" fillId="0" borderId="62" xfId="99" applyBorder="1" applyAlignment="1" applyProtection="1">
      <alignment horizontal="left" vertical="center"/>
      <protection locked="0"/>
    </xf>
    <xf numFmtId="0" fontId="3" fillId="0" borderId="58" xfId="99" applyBorder="1" applyAlignment="1" applyProtection="1">
      <alignment horizontal="left" vertical="center"/>
      <protection locked="0"/>
    </xf>
    <xf numFmtId="0" fontId="3" fillId="0" borderId="0" xfId="99" applyAlignment="1" applyProtection="1">
      <alignment horizontal="left" vertical="center"/>
      <protection locked="0"/>
    </xf>
    <xf numFmtId="0" fontId="3" fillId="0" borderId="31" xfId="99" applyBorder="1" applyAlignment="1" applyProtection="1">
      <alignment horizontal="left" vertical="center"/>
      <protection locked="0"/>
    </xf>
    <xf numFmtId="0" fontId="3" fillId="0" borderId="58" xfId="99" applyBorder="1" applyProtection="1">
      <protection locked="0"/>
    </xf>
    <xf numFmtId="0" fontId="3" fillId="0" borderId="53" xfId="99" applyBorder="1" applyAlignment="1" applyProtection="1">
      <alignment horizontal="left" vertical="center"/>
      <protection locked="0"/>
    </xf>
    <xf numFmtId="0" fontId="3" fillId="0" borderId="21" xfId="99" applyBorder="1" applyAlignment="1" applyProtection="1">
      <alignment horizontal="left" vertical="center"/>
      <protection locked="0"/>
    </xf>
    <xf numFmtId="0" fontId="3" fillId="0" borderId="47" xfId="99" applyBorder="1"/>
    <xf numFmtId="164" fontId="9" fillId="32" borderId="51" xfId="103" applyNumberFormat="1" applyFont="1" applyFill="1" applyBorder="1" applyAlignment="1">
      <alignment horizontal="right"/>
    </xf>
    <xf numFmtId="0" fontId="1" fillId="0" borderId="0" xfId="85" applyFont="1" applyProtection="1">
      <protection locked="0"/>
    </xf>
    <xf numFmtId="164" fontId="4" fillId="34" borderId="38" xfId="94" applyNumberFormat="1" applyFont="1" applyFill="1" applyBorder="1" applyAlignment="1">
      <alignment horizontal="right"/>
    </xf>
    <xf numFmtId="164" fontId="4" fillId="34" borderId="38" xfId="105" applyNumberFormat="1" applyFont="1" applyFill="1" applyBorder="1" applyAlignment="1">
      <alignment horizontal="right"/>
    </xf>
    <xf numFmtId="164" fontId="4" fillId="33" borderId="38" xfId="105" applyNumberFormat="1" applyFont="1" applyFill="1" applyBorder="1" applyAlignment="1">
      <alignment horizontal="right" vertical="center"/>
    </xf>
    <xf numFmtId="0" fontId="4" fillId="0" borderId="56" xfId="94" applyFont="1" applyBorder="1" applyAlignment="1">
      <alignment horizontal="center"/>
    </xf>
    <xf numFmtId="0" fontId="4" fillId="0" borderId="37" xfId="94" applyFont="1" applyBorder="1" applyAlignment="1">
      <alignment horizontal="center"/>
    </xf>
    <xf numFmtId="164" fontId="4" fillId="0" borderId="38" xfId="93" applyNumberFormat="1" applyFont="1" applyBorder="1" applyAlignment="1">
      <alignment horizontal="right"/>
    </xf>
    <xf numFmtId="164" fontId="4" fillId="0" borderId="42" xfId="93" applyNumberFormat="1" applyFont="1" applyBorder="1" applyAlignment="1">
      <alignment horizontal="right"/>
    </xf>
    <xf numFmtId="0" fontId="1" fillId="0" borderId="19" xfId="93" applyFont="1" applyBorder="1"/>
    <xf numFmtId="0" fontId="4" fillId="0" borderId="37" xfId="93" applyFont="1" applyBorder="1" applyAlignment="1">
      <alignment horizontal="center"/>
    </xf>
    <xf numFmtId="0" fontId="1" fillId="0" borderId="18" xfId="93" applyFont="1" applyBorder="1"/>
    <xf numFmtId="0" fontId="4" fillId="0" borderId="64" xfId="93" applyFont="1" applyBorder="1" applyAlignment="1">
      <alignment horizontal="left" indent="1"/>
    </xf>
    <xf numFmtId="164" fontId="4" fillId="0" borderId="37" xfId="93" applyNumberFormat="1" applyFont="1" applyBorder="1" applyAlignment="1">
      <alignment horizontal="right"/>
    </xf>
    <xf numFmtId="0" fontId="9" fillId="0" borderId="20" xfId="93" applyFont="1" applyBorder="1"/>
    <xf numFmtId="0" fontId="4" fillId="0" borderId="64" xfId="104" applyFont="1" applyBorder="1" applyAlignment="1">
      <alignment horizontal="center"/>
    </xf>
    <xf numFmtId="0" fontId="9" fillId="0" borderId="64" xfId="104" applyFont="1" applyBorder="1"/>
    <xf numFmtId="164" fontId="9" fillId="0" borderId="64" xfId="104" applyNumberFormat="1" applyFont="1" applyBorder="1" applyAlignment="1">
      <alignment horizontal="right"/>
    </xf>
    <xf numFmtId="164" fontId="9" fillId="0" borderId="64" xfId="104" applyNumberFormat="1" applyFont="1" applyBorder="1" applyAlignment="1" applyProtection="1">
      <alignment horizontal="right"/>
      <protection locked="0"/>
    </xf>
    <xf numFmtId="0" fontId="4" fillId="0" borderId="37" xfId="104" applyFont="1" applyBorder="1" applyAlignment="1">
      <alignment horizontal="center"/>
    </xf>
    <xf numFmtId="0" fontId="4" fillId="0" borderId="38" xfId="104" applyFont="1" applyBorder="1" applyAlignment="1">
      <alignment horizontal="center"/>
    </xf>
    <xf numFmtId="0" fontId="4" fillId="0" borderId="17" xfId="94" applyFont="1" applyBorder="1" applyAlignment="1">
      <alignment horizontal="left" indent="2"/>
    </xf>
    <xf numFmtId="164" fontId="4" fillId="0" borderId="17" xfId="105" applyNumberFormat="1" applyFont="1" applyBorder="1" applyAlignment="1">
      <alignment horizontal="right"/>
    </xf>
    <xf numFmtId="164" fontId="4" fillId="0" borderId="49" xfId="105" applyNumberFormat="1" applyFont="1" applyBorder="1" applyAlignment="1">
      <alignment horizontal="right"/>
    </xf>
    <xf numFmtId="0" fontId="9" fillId="0" borderId="23" xfId="94" applyFont="1" applyBorder="1" applyAlignment="1">
      <alignment horizontal="left"/>
    </xf>
    <xf numFmtId="0" fontId="9" fillId="0" borderId="2" xfId="94" applyFont="1" applyBorder="1" applyAlignment="1">
      <alignment horizontal="left" indent="1"/>
    </xf>
    <xf numFmtId="0" fontId="9" fillId="0" borderId="20" xfId="94" applyFont="1" applyBorder="1" applyAlignment="1">
      <alignment horizontal="left"/>
    </xf>
    <xf numFmtId="0" fontId="9" fillId="0" borderId="22" xfId="94" applyFont="1" applyBorder="1" applyAlignment="1">
      <alignment horizontal="left" indent="2"/>
    </xf>
    <xf numFmtId="164" fontId="9" fillId="0" borderId="22" xfId="105" applyNumberFormat="1" applyFont="1" applyBorder="1" applyAlignment="1">
      <alignment horizontal="right"/>
    </xf>
    <xf numFmtId="164" fontId="9" fillId="0" borderId="65" xfId="105" applyNumberFormat="1" applyFont="1" applyBorder="1" applyAlignment="1">
      <alignment horizontal="right"/>
    </xf>
    <xf numFmtId="164" fontId="9" fillId="34" borderId="45" xfId="106" applyNumberFormat="1" applyFont="1" applyFill="1" applyBorder="1" applyAlignment="1">
      <alignment horizontal="right"/>
    </xf>
    <xf numFmtId="164" fontId="9" fillId="34" borderId="25" xfId="106" applyNumberFormat="1" applyFont="1" applyFill="1" applyBorder="1" applyAlignment="1">
      <alignment horizontal="right"/>
    </xf>
    <xf numFmtId="0" fontId="1" fillId="0" borderId="0" xfId="0" applyFont="1"/>
    <xf numFmtId="0" fontId="9" fillId="0" borderId="0" xfId="85" applyFont="1" applyProtection="1">
      <protection locked="0"/>
    </xf>
    <xf numFmtId="0" fontId="1" fillId="0" borderId="18" xfId="94" applyFont="1" applyBorder="1" applyAlignment="1">
      <alignment horizontal="left"/>
    </xf>
    <xf numFmtId="0" fontId="58" fillId="0" borderId="0" xfId="102" applyFont="1" applyProtection="1">
      <protection locked="0"/>
    </xf>
    <xf numFmtId="164" fontId="4" fillId="0" borderId="0" xfId="85" applyNumberFormat="1" applyProtection="1">
      <protection locked="0"/>
    </xf>
    <xf numFmtId="0" fontId="59" fillId="0" borderId="0" xfId="99" applyFont="1" applyProtection="1">
      <protection locked="0"/>
    </xf>
    <xf numFmtId="164" fontId="9" fillId="0" borderId="26" xfId="103" applyNumberFormat="1" applyFont="1" applyBorder="1" applyAlignment="1" applyProtection="1">
      <alignment horizontal="center" vertical="center"/>
      <protection locked="0"/>
    </xf>
    <xf numFmtId="0" fontId="1" fillId="0" borderId="37" xfId="106" applyFont="1" applyBorder="1" applyAlignment="1" applyProtection="1">
      <alignment horizontal="center" vertical="top"/>
      <protection locked="0"/>
    </xf>
    <xf numFmtId="164" fontId="1" fillId="37" borderId="45" xfId="106" applyNumberFormat="1" applyFont="1" applyFill="1" applyBorder="1" applyAlignment="1" applyProtection="1">
      <alignment horizontal="center"/>
      <protection locked="0"/>
    </xf>
    <xf numFmtId="164" fontId="1" fillId="37" borderId="37" xfId="106" applyNumberFormat="1" applyFont="1" applyFill="1" applyBorder="1" applyAlignment="1" applyProtection="1">
      <alignment horizontal="center"/>
      <protection locked="0"/>
    </xf>
    <xf numFmtId="0" fontId="1" fillId="0" borderId="39" xfId="106" applyFont="1" applyBorder="1" applyAlignment="1" applyProtection="1">
      <alignment horizontal="center" vertical="top"/>
      <protection locked="0"/>
    </xf>
    <xf numFmtId="164" fontId="9" fillId="36" borderId="37" xfId="93" applyNumberFormat="1" applyFont="1" applyFill="1" applyBorder="1" applyAlignment="1">
      <alignment horizontal="right"/>
    </xf>
    <xf numFmtId="0" fontId="9" fillId="0" borderId="22" xfId="93" applyFont="1" applyBorder="1" applyAlignment="1">
      <alignment horizontal="left" indent="1"/>
    </xf>
    <xf numFmtId="164" fontId="9" fillId="0" borderId="39" xfId="93" applyNumberFormat="1" applyFont="1" applyBorder="1" applyAlignment="1">
      <alignment horizontal="right"/>
    </xf>
    <xf numFmtId="0" fontId="1" fillId="0" borderId="55" xfId="106" applyFont="1" applyBorder="1" applyAlignment="1" applyProtection="1">
      <alignment horizontal="center" vertical="top"/>
      <protection locked="0"/>
    </xf>
    <xf numFmtId="0" fontId="4" fillId="0" borderId="39" xfId="104" applyFont="1" applyBorder="1" applyAlignment="1">
      <alignment horizontal="center"/>
    </xf>
    <xf numFmtId="0" fontId="4" fillId="0" borderId="41" xfId="94" applyFont="1" applyBorder="1" applyAlignment="1">
      <alignment horizontal="center"/>
    </xf>
    <xf numFmtId="0" fontId="4" fillId="0" borderId="39" xfId="93" applyFont="1" applyBorder="1" applyAlignment="1">
      <alignment horizontal="center"/>
    </xf>
    <xf numFmtId="164" fontId="9" fillId="34" borderId="35" xfId="106" applyNumberFormat="1" applyFont="1" applyFill="1" applyBorder="1" applyAlignment="1">
      <alignment horizontal="right"/>
    </xf>
    <xf numFmtId="164" fontId="9" fillId="34" borderId="49" xfId="106" applyNumberFormat="1" applyFont="1" applyFill="1" applyBorder="1" applyAlignment="1">
      <alignment horizontal="right"/>
    </xf>
    <xf numFmtId="2" fontId="9" fillId="0" borderId="18" xfId="93" applyNumberFormat="1" applyFont="1" applyBorder="1" applyAlignment="1">
      <alignment horizontal="left" indent="1"/>
    </xf>
    <xf numFmtId="0" fontId="4" fillId="0" borderId="17" xfId="93" applyFont="1" applyBorder="1" applyProtection="1">
      <protection locked="0"/>
    </xf>
    <xf numFmtId="0" fontId="1" fillId="0" borderId="73" xfId="93" applyFont="1" applyBorder="1" applyAlignment="1">
      <alignment horizontal="left" indent="2"/>
    </xf>
    <xf numFmtId="0" fontId="4" fillId="0" borderId="69" xfId="93" applyFont="1" applyBorder="1" applyAlignment="1" applyProtection="1">
      <alignment horizontal="left" indent="2"/>
      <protection locked="0"/>
    </xf>
    <xf numFmtId="0" fontId="4" fillId="0" borderId="73" xfId="93" applyFont="1" applyBorder="1" applyAlignment="1">
      <alignment horizontal="left" indent="2"/>
    </xf>
    <xf numFmtId="0" fontId="9" fillId="0" borderId="73" xfId="93" applyFont="1" applyBorder="1" applyAlignment="1">
      <alignment horizontal="left" indent="1"/>
    </xf>
    <xf numFmtId="0" fontId="9" fillId="0" borderId="20" xfId="93" applyFont="1" applyBorder="1" applyAlignment="1">
      <alignment horizontal="left"/>
    </xf>
    <xf numFmtId="0" fontId="9" fillId="0" borderId="22" xfId="93" applyFont="1" applyBorder="1"/>
    <xf numFmtId="164" fontId="9" fillId="0" borderId="35" xfId="103" applyNumberFormat="1" applyFont="1" applyBorder="1" applyAlignment="1">
      <alignment horizontal="right"/>
    </xf>
    <xf numFmtId="164" fontId="9" fillId="34" borderId="59" xfId="106" applyNumberFormat="1" applyFont="1" applyFill="1" applyBorder="1" applyAlignment="1">
      <alignment horizontal="right"/>
    </xf>
    <xf numFmtId="0" fontId="4" fillId="0" borderId="0" xfId="106" applyFont="1" applyAlignment="1" applyProtection="1">
      <alignment horizontal="center" vertical="center" wrapText="1"/>
      <protection locked="0"/>
    </xf>
    <xf numFmtId="0" fontId="9" fillId="0" borderId="0" xfId="106" applyFont="1" applyAlignment="1" applyProtection="1">
      <alignment horizontal="left" vertical="top"/>
      <protection locked="0"/>
    </xf>
    <xf numFmtId="164" fontId="9" fillId="34" borderId="0" xfId="106" applyNumberFormat="1" applyFont="1" applyFill="1" applyAlignment="1">
      <alignment horizontal="right"/>
    </xf>
    <xf numFmtId="0" fontId="4" fillId="0" borderId="73" xfId="94" applyFont="1" applyBorder="1" applyAlignment="1">
      <alignment horizontal="left"/>
    </xf>
    <xf numFmtId="0" fontId="1" fillId="0" borderId="39" xfId="93" applyFont="1" applyBorder="1" applyAlignment="1">
      <alignment horizontal="center"/>
    </xf>
    <xf numFmtId="0" fontId="9" fillId="0" borderId="18" xfId="106" applyFont="1" applyBorder="1" applyAlignment="1" applyProtection="1">
      <alignment horizontal="left" indent="1"/>
      <protection locked="0"/>
    </xf>
    <xf numFmtId="0" fontId="1" fillId="0" borderId="0" xfId="131" applyProtection="1">
      <protection locked="0"/>
    </xf>
    <xf numFmtId="0" fontId="1" fillId="0" borderId="0" xfId="106" applyFont="1" applyAlignment="1" applyProtection="1">
      <alignment horizontal="left"/>
      <protection locked="0"/>
    </xf>
    <xf numFmtId="0" fontId="1" fillId="0" borderId="0" xfId="106" applyFont="1" applyProtection="1">
      <protection locked="0"/>
    </xf>
    <xf numFmtId="0" fontId="6" fillId="0" borderId="0" xfId="108" applyFont="1" applyAlignment="1" applyProtection="1">
      <alignment horizontal="right" vertical="center"/>
      <protection locked="0"/>
    </xf>
    <xf numFmtId="49" fontId="7" fillId="0" borderId="36" xfId="108" applyNumberFormat="1" applyFont="1" applyBorder="1" applyAlignment="1" applyProtection="1">
      <alignment horizontal="center" vertical="center"/>
      <protection locked="0"/>
    </xf>
    <xf numFmtId="1" fontId="7" fillId="0" borderId="36" xfId="108" applyNumberFormat="1" applyFont="1" applyBorder="1" applyAlignment="1" applyProtection="1">
      <alignment horizontal="center" vertical="center"/>
      <protection locked="0"/>
    </xf>
    <xf numFmtId="164" fontId="1" fillId="0" borderId="0" xfId="106" applyNumberFormat="1" applyFont="1" applyProtection="1">
      <protection locked="0"/>
    </xf>
    <xf numFmtId="0" fontId="9" fillId="0" borderId="76" xfId="103" applyFont="1" applyBorder="1" applyAlignment="1" applyProtection="1">
      <alignment horizontal="center" vertical="center" wrapText="1"/>
      <protection locked="0"/>
    </xf>
    <xf numFmtId="0" fontId="9" fillId="0" borderId="50" xfId="103" applyFont="1" applyBorder="1" applyAlignment="1" applyProtection="1">
      <alignment horizontal="center" vertical="center" wrapText="1"/>
      <protection locked="0"/>
    </xf>
    <xf numFmtId="0" fontId="9" fillId="0" borderId="50" xfId="103" applyFont="1" applyBorder="1" applyAlignment="1" applyProtection="1">
      <alignment horizontal="center" vertical="center"/>
      <protection locked="0"/>
    </xf>
    <xf numFmtId="0" fontId="9" fillId="0" borderId="40" xfId="103" applyFont="1" applyBorder="1" applyAlignment="1" applyProtection="1">
      <alignment horizontal="center" vertical="center" wrapText="1"/>
      <protection locked="0"/>
    </xf>
    <xf numFmtId="0" fontId="1" fillId="0" borderId="36" xfId="106" applyFont="1" applyBorder="1" applyProtection="1">
      <protection locked="0"/>
    </xf>
    <xf numFmtId="0" fontId="1" fillId="0" borderId="51" xfId="103" applyFont="1" applyBorder="1" applyAlignment="1" applyProtection="1">
      <alignment horizontal="center"/>
      <protection locked="0"/>
    </xf>
    <xf numFmtId="0" fontId="1" fillId="0" borderId="77" xfId="103" applyFont="1" applyBorder="1" applyAlignment="1" applyProtection="1">
      <alignment horizontal="center"/>
      <protection locked="0"/>
    </xf>
    <xf numFmtId="0" fontId="1" fillId="0" borderId="48" xfId="103" applyFont="1" applyBorder="1" applyAlignment="1" applyProtection="1">
      <alignment horizontal="center"/>
      <protection locked="0"/>
    </xf>
    <xf numFmtId="0" fontId="1" fillId="0" borderId="37" xfId="106" applyFont="1" applyBorder="1" applyAlignment="1" applyProtection="1">
      <alignment horizontal="center" vertical="center" wrapText="1"/>
      <protection locked="0"/>
    </xf>
    <xf numFmtId="0" fontId="9" fillId="0" borderId="17" xfId="106" applyFont="1" applyBorder="1" applyAlignment="1" applyProtection="1">
      <alignment vertical="top"/>
      <protection locked="0"/>
    </xf>
    <xf numFmtId="164" fontId="9" fillId="37" borderId="45" xfId="109" applyNumberFormat="1" applyFont="1" applyFill="1" applyBorder="1" applyAlignment="1">
      <alignment horizontal="right" vertical="center" wrapText="1"/>
    </xf>
    <xf numFmtId="164" fontId="9" fillId="37" borderId="59" xfId="109" applyNumberFormat="1" applyFont="1" applyFill="1" applyBorder="1" applyAlignment="1">
      <alignment horizontal="right" vertical="center" wrapText="1"/>
    </xf>
    <xf numFmtId="164" fontId="9" fillId="37" borderId="25" xfId="109" applyNumberFormat="1" applyFont="1" applyFill="1" applyBorder="1" applyAlignment="1">
      <alignment horizontal="right" vertical="center" wrapText="1"/>
    </xf>
    <xf numFmtId="164" fontId="1" fillId="32" borderId="68" xfId="109" applyNumberFormat="1" applyFont="1" applyFill="1" applyBorder="1" applyAlignment="1">
      <alignment horizontal="right" vertical="center" wrapText="1"/>
    </xf>
    <xf numFmtId="164" fontId="1" fillId="32" borderId="71" xfId="109" applyNumberFormat="1" applyFont="1" applyFill="1" applyBorder="1" applyAlignment="1">
      <alignment horizontal="right" vertical="center" wrapText="1"/>
    </xf>
    <xf numFmtId="164" fontId="1" fillId="38" borderId="61" xfId="109" applyNumberFormat="1" applyFont="1" applyFill="1" applyBorder="1" applyAlignment="1">
      <alignment horizontal="right" vertical="center" wrapText="1"/>
    </xf>
    <xf numFmtId="164" fontId="1" fillId="38" borderId="62" xfId="109" applyNumberFormat="1" applyFont="1" applyFill="1" applyBorder="1" applyAlignment="1">
      <alignment horizontal="right" vertical="center" wrapText="1"/>
    </xf>
    <xf numFmtId="164" fontId="1" fillId="38" borderId="63" xfId="109" applyNumberFormat="1" applyFont="1" applyFill="1" applyBorder="1" applyAlignment="1">
      <alignment horizontal="right" vertical="center" wrapText="1"/>
    </xf>
    <xf numFmtId="0" fontId="1" fillId="0" borderId="42" xfId="106" applyFont="1" applyBorder="1" applyAlignment="1" applyProtection="1">
      <alignment horizontal="center" vertical="center" wrapText="1"/>
      <protection locked="0"/>
    </xf>
    <xf numFmtId="0" fontId="1" fillId="0" borderId="43" xfId="106" applyFont="1" applyBorder="1" applyAlignment="1" applyProtection="1">
      <alignment horizontal="left" vertical="top" indent="1"/>
      <protection locked="0"/>
    </xf>
    <xf numFmtId="0" fontId="1" fillId="0" borderId="18" xfId="106" applyFont="1" applyBorder="1" applyAlignment="1" applyProtection="1">
      <alignment horizontal="center" vertical="center" wrapText="1"/>
      <protection locked="0"/>
    </xf>
    <xf numFmtId="164" fontId="9" fillId="37" borderId="45" xfId="106" applyNumberFormat="1" applyFont="1" applyFill="1" applyBorder="1" applyAlignment="1">
      <alignment horizontal="right"/>
    </xf>
    <xf numFmtId="164" fontId="9" fillId="37" borderId="59" xfId="106" applyNumberFormat="1" applyFont="1" applyFill="1" applyBorder="1" applyAlignment="1">
      <alignment horizontal="right"/>
    </xf>
    <xf numFmtId="164" fontId="9" fillId="37" borderId="25" xfId="106" applyNumberFormat="1" applyFont="1" applyFill="1" applyBorder="1" applyAlignment="1">
      <alignment horizontal="right"/>
    </xf>
    <xf numFmtId="0" fontId="1" fillId="0" borderId="73" xfId="106" applyFont="1" applyBorder="1" applyAlignment="1" applyProtection="1">
      <alignment horizontal="center" vertical="center" wrapText="1"/>
      <protection locked="0"/>
    </xf>
    <xf numFmtId="0" fontId="1" fillId="0" borderId="73" xfId="106" applyFont="1" applyBorder="1" applyAlignment="1" applyProtection="1">
      <alignment horizontal="left" vertical="top" indent="2"/>
      <protection locked="0"/>
    </xf>
    <xf numFmtId="164" fontId="1" fillId="0" borderId="68" xfId="106" applyNumberFormat="1" applyFont="1" applyBorder="1" applyAlignment="1" applyProtection="1">
      <alignment horizontal="right"/>
      <protection locked="0"/>
    </xf>
    <xf numFmtId="164" fontId="1" fillId="0" borderId="71" xfId="106" applyNumberFormat="1" applyFont="1" applyBorder="1" applyAlignment="1" applyProtection="1">
      <alignment horizontal="right"/>
      <protection locked="0"/>
    </xf>
    <xf numFmtId="164" fontId="1" fillId="38" borderId="68" xfId="109" applyNumberFormat="1" applyFont="1" applyFill="1" applyBorder="1" applyAlignment="1">
      <alignment horizontal="right" vertical="center" wrapText="1"/>
    </xf>
    <xf numFmtId="164" fontId="1" fillId="0" borderId="62" xfId="109" applyNumberFormat="1" applyFont="1" applyBorder="1" applyAlignment="1" applyProtection="1">
      <alignment horizontal="right" vertical="center" wrapText="1"/>
      <protection locked="0"/>
    </xf>
    <xf numFmtId="0" fontId="1" fillId="0" borderId="20" xfId="106" applyFont="1" applyBorder="1" applyAlignment="1" applyProtection="1">
      <alignment horizontal="center" vertical="center" wrapText="1"/>
      <protection locked="0"/>
    </xf>
    <xf numFmtId="0" fontId="1" fillId="0" borderId="20" xfId="106" applyFont="1" applyBorder="1" applyAlignment="1" applyProtection="1">
      <alignment horizontal="left" vertical="top" indent="2"/>
      <protection locked="0"/>
    </xf>
    <xf numFmtId="164" fontId="1" fillId="38" borderId="40" xfId="109" applyNumberFormat="1" applyFont="1" applyFill="1" applyBorder="1" applyAlignment="1">
      <alignment horizontal="right" vertical="center" wrapText="1"/>
    </xf>
    <xf numFmtId="164" fontId="1" fillId="0" borderId="74" xfId="109" applyNumberFormat="1" applyFont="1" applyBorder="1" applyAlignment="1" applyProtection="1">
      <alignment horizontal="right" vertical="center" wrapText="1"/>
      <protection locked="0"/>
    </xf>
    <xf numFmtId="164" fontId="1" fillId="38" borderId="50" xfId="109" applyNumberFormat="1" applyFont="1" applyFill="1" applyBorder="1" applyAlignment="1">
      <alignment horizontal="right" vertical="center" wrapText="1"/>
    </xf>
    <xf numFmtId="0" fontId="1" fillId="0" borderId="75" xfId="106" applyFont="1" applyBorder="1" applyAlignment="1" applyProtection="1">
      <alignment horizontal="center" vertical="center" wrapText="1"/>
      <protection locked="0"/>
    </xf>
    <xf numFmtId="0" fontId="9" fillId="0" borderId="75" xfId="106" applyFont="1" applyBorder="1" applyAlignment="1" applyProtection="1">
      <alignment horizontal="left" vertical="top" indent="1"/>
      <protection locked="0"/>
    </xf>
    <xf numFmtId="164" fontId="9" fillId="37" borderId="46" xfId="106" applyNumberFormat="1" applyFont="1" applyFill="1" applyBorder="1" applyAlignment="1">
      <alignment horizontal="right"/>
    </xf>
    <xf numFmtId="164" fontId="9" fillId="37" borderId="52" xfId="106" applyNumberFormat="1" applyFont="1" applyFill="1" applyBorder="1" applyAlignment="1">
      <alignment horizontal="right"/>
    </xf>
    <xf numFmtId="164" fontId="9" fillId="37" borderId="47" xfId="106" applyNumberFormat="1" applyFont="1" applyFill="1" applyBorder="1" applyAlignment="1">
      <alignment horizontal="right"/>
    </xf>
    <xf numFmtId="0" fontId="1" fillId="0" borderId="78" xfId="106" applyFont="1" applyBorder="1" applyAlignment="1" applyProtection="1">
      <alignment horizontal="center" vertical="center" wrapText="1"/>
      <protection locked="0"/>
    </xf>
    <xf numFmtId="0" fontId="1" fillId="0" borderId="78" xfId="106" applyFont="1" applyBorder="1" applyAlignment="1" applyProtection="1">
      <alignment horizontal="left" vertical="top" indent="2"/>
      <protection locked="0"/>
    </xf>
    <xf numFmtId="0" fontId="9" fillId="0" borderId="18" xfId="106" applyFont="1" applyBorder="1" applyAlignment="1" applyProtection="1">
      <alignment horizontal="left" vertical="top" indent="1"/>
      <protection locked="0"/>
    </xf>
    <xf numFmtId="0" fontId="1" fillId="0" borderId="41" xfId="106" applyFont="1" applyBorder="1" applyAlignment="1" applyProtection="1">
      <alignment horizontal="center" vertical="center" wrapText="1"/>
      <protection locked="0"/>
    </xf>
    <xf numFmtId="0" fontId="9" fillId="0" borderId="21" xfId="106" applyFont="1" applyBorder="1" applyAlignment="1" applyProtection="1">
      <alignment vertical="top"/>
      <protection locked="0"/>
    </xf>
    <xf numFmtId="0" fontId="1" fillId="0" borderId="39" xfId="106" applyFont="1" applyBorder="1" applyAlignment="1" applyProtection="1">
      <alignment horizontal="center" vertical="center" wrapText="1"/>
      <protection locked="0"/>
    </xf>
    <xf numFmtId="164" fontId="1" fillId="0" borderId="51" xfId="106" applyNumberFormat="1" applyFont="1" applyBorder="1" applyAlignment="1" applyProtection="1">
      <alignment horizontal="right"/>
      <protection locked="0"/>
    </xf>
    <xf numFmtId="0" fontId="10" fillId="0" borderId="24" xfId="103" applyFont="1" applyBorder="1" applyProtection="1">
      <protection locked="0"/>
    </xf>
    <xf numFmtId="0" fontId="11" fillId="0" borderId="0" xfId="103" applyFont="1" applyProtection="1">
      <protection locked="0"/>
    </xf>
    <xf numFmtId="164" fontId="1" fillId="0" borderId="0" xfId="103" applyNumberFormat="1" applyFont="1" applyAlignment="1" applyProtection="1">
      <alignment horizontal="right" vertical="center"/>
      <protection locked="0"/>
    </xf>
    <xf numFmtId="164" fontId="1" fillId="0" borderId="24" xfId="103" applyNumberFormat="1" applyFont="1" applyBorder="1" applyAlignment="1" applyProtection="1">
      <alignment vertical="center"/>
      <protection locked="0"/>
    </xf>
    <xf numFmtId="0" fontId="1" fillId="0" borderId="18" xfId="107" applyFont="1" applyBorder="1" applyAlignment="1" applyProtection="1">
      <alignment vertical="top"/>
      <protection locked="0"/>
    </xf>
    <xf numFmtId="164" fontId="1" fillId="0" borderId="45" xfId="106" applyNumberFormat="1" applyFont="1" applyBorder="1" applyAlignment="1" applyProtection="1">
      <alignment horizontal="right"/>
      <protection locked="0"/>
    </xf>
    <xf numFmtId="164" fontId="1" fillId="0" borderId="17" xfId="106" applyNumberFormat="1" applyFont="1" applyBorder="1" applyAlignment="1" applyProtection="1">
      <alignment horizontal="right"/>
      <protection locked="0"/>
    </xf>
    <xf numFmtId="164" fontId="1" fillId="0" borderId="25" xfId="103" applyNumberFormat="1" applyFont="1" applyBorder="1" applyProtection="1">
      <protection locked="0"/>
    </xf>
    <xf numFmtId="164" fontId="1" fillId="0" borderId="17" xfId="103" applyNumberFormat="1" applyFont="1" applyBorder="1" applyAlignment="1" applyProtection="1">
      <alignment horizontal="right"/>
      <protection locked="0"/>
    </xf>
    <xf numFmtId="0" fontId="9" fillId="0" borderId="23" xfId="103" applyFont="1" applyBorder="1" applyProtection="1">
      <protection locked="0"/>
    </xf>
    <xf numFmtId="164" fontId="1" fillId="0" borderId="26" xfId="106" applyNumberFormat="1" applyFont="1" applyBorder="1" applyAlignment="1" applyProtection="1">
      <alignment horizontal="right"/>
      <protection locked="0"/>
    </xf>
    <xf numFmtId="164" fontId="1" fillId="0" borderId="9" xfId="106" applyNumberFormat="1" applyFont="1" applyBorder="1" applyAlignment="1" applyProtection="1">
      <alignment horizontal="right"/>
      <protection locked="0"/>
    </xf>
    <xf numFmtId="164" fontId="1" fillId="0" borderId="79" xfId="106" applyNumberFormat="1" applyFont="1" applyBorder="1" applyAlignment="1" applyProtection="1">
      <alignment horizontal="right"/>
      <protection locked="0"/>
    </xf>
    <xf numFmtId="0" fontId="1" fillId="0" borderId="0" xfId="106" applyFont="1" applyAlignment="1" applyProtection="1">
      <alignment horizontal="center" vertical="top"/>
      <protection locked="0"/>
    </xf>
    <xf numFmtId="3" fontId="1" fillId="0" borderId="0" xfId="106" applyNumberFormat="1" applyFont="1" applyProtection="1">
      <protection locked="0"/>
    </xf>
    <xf numFmtId="3" fontId="9" fillId="0" borderId="0" xfId="106" applyNumberFormat="1" applyFont="1" applyAlignment="1" applyProtection="1">
      <alignment horizontal="center"/>
      <protection locked="0"/>
    </xf>
    <xf numFmtId="164" fontId="9" fillId="0" borderId="30" xfId="103" applyNumberFormat="1" applyFont="1" applyBorder="1" applyAlignment="1" applyProtection="1">
      <alignment horizontal="center" vertical="center"/>
      <protection locked="0"/>
    </xf>
    <xf numFmtId="164" fontId="9" fillId="0" borderId="0" xfId="103" applyNumberFormat="1" applyFont="1" applyAlignment="1" applyProtection="1">
      <alignment horizontal="center" vertical="center"/>
      <protection locked="0"/>
    </xf>
    <xf numFmtId="0" fontId="9" fillId="0" borderId="37" xfId="106" applyFont="1" applyBorder="1" applyAlignment="1" applyProtection="1">
      <alignment vertical="top"/>
      <protection locked="0"/>
    </xf>
    <xf numFmtId="0" fontId="9" fillId="0" borderId="30" xfId="103" applyFont="1" applyBorder="1" applyAlignment="1" applyProtection="1">
      <alignment horizontal="center"/>
      <protection locked="0"/>
    </xf>
    <xf numFmtId="0" fontId="9" fillId="0" borderId="0" xfId="103" applyFont="1" applyAlignment="1" applyProtection="1">
      <alignment horizontal="center"/>
      <protection locked="0"/>
    </xf>
    <xf numFmtId="0" fontId="1" fillId="0" borderId="38" xfId="106" applyFont="1" applyBorder="1" applyAlignment="1" applyProtection="1">
      <alignment horizontal="center" vertical="top"/>
      <protection locked="0"/>
    </xf>
    <xf numFmtId="0" fontId="1" fillId="0" borderId="38" xfId="107" applyFont="1" applyBorder="1" applyAlignment="1" applyProtection="1">
      <alignment horizontal="left" indent="1"/>
      <protection locked="0"/>
    </xf>
    <xf numFmtId="0" fontId="1" fillId="0" borderId="69" xfId="107" applyFont="1" applyBorder="1" applyAlignment="1" applyProtection="1">
      <alignment horizontal="center"/>
      <protection locked="0"/>
    </xf>
    <xf numFmtId="164" fontId="1" fillId="0" borderId="68" xfId="132" applyNumberFormat="1" applyBorder="1" applyProtection="1">
      <protection locked="0"/>
    </xf>
    <xf numFmtId="4" fontId="1" fillId="0" borderId="30" xfId="106" applyNumberFormat="1" applyFont="1" applyBorder="1" applyAlignment="1" applyProtection="1">
      <alignment horizontal="center"/>
      <protection locked="0"/>
    </xf>
    <xf numFmtId="4" fontId="1" fillId="0" borderId="0" xfId="106" applyNumberFormat="1" applyFont="1" applyProtection="1">
      <protection locked="0"/>
    </xf>
    <xf numFmtId="0" fontId="1" fillId="0" borderId="39" xfId="106" applyFont="1" applyBorder="1" applyAlignment="1" applyProtection="1">
      <alignment horizontal="left" indent="1"/>
      <protection locked="0"/>
    </xf>
    <xf numFmtId="0" fontId="1" fillId="0" borderId="22" xfId="106" applyFont="1" applyBorder="1" applyAlignment="1" applyProtection="1">
      <alignment horizontal="center"/>
      <protection locked="0"/>
    </xf>
    <xf numFmtId="0" fontId="61" fillId="0" borderId="0" xfId="135" applyFont="1" applyProtection="1">
      <protection locked="0"/>
    </xf>
    <xf numFmtId="0" fontId="1" fillId="0" borderId="0" xfId="135" applyProtection="1">
      <protection locked="0"/>
    </xf>
    <xf numFmtId="0" fontId="1" fillId="0" borderId="0" xfId="136" applyProtection="1">
      <protection locked="0"/>
    </xf>
    <xf numFmtId="0" fontId="1" fillId="0" borderId="0" xfId="131"/>
    <xf numFmtId="0" fontId="1" fillId="0" borderId="0" xfId="137"/>
    <xf numFmtId="0" fontId="1" fillId="0" borderId="23" xfId="106" applyFont="1" applyBorder="1" applyAlignment="1" applyProtection="1">
      <alignment horizontal="center" vertical="center"/>
      <protection locked="0"/>
    </xf>
    <xf numFmtId="0" fontId="1" fillId="0" borderId="29" xfId="103" applyFont="1" applyBorder="1" applyAlignment="1" applyProtection="1">
      <alignment horizontal="center"/>
      <protection locked="0"/>
    </xf>
    <xf numFmtId="164" fontId="1" fillId="0" borderId="30" xfId="103" applyNumberFormat="1" applyFont="1" applyBorder="1" applyAlignment="1" applyProtection="1">
      <alignment horizontal="right" vertical="center"/>
      <protection locked="0"/>
    </xf>
    <xf numFmtId="164" fontId="1" fillId="37" borderId="69" xfId="106" applyNumberFormat="1" applyFont="1" applyFill="1" applyBorder="1" applyAlignment="1" applyProtection="1">
      <alignment horizontal="center"/>
      <protection locked="0"/>
    </xf>
    <xf numFmtId="0" fontId="1" fillId="0" borderId="42" xfId="106" applyFont="1" applyBorder="1" applyAlignment="1" applyProtection="1">
      <alignment horizontal="center" vertical="top"/>
      <protection locked="0"/>
    </xf>
    <xf numFmtId="0" fontId="1" fillId="0" borderId="42" xfId="106" applyFont="1" applyBorder="1" applyAlignment="1" applyProtection="1">
      <alignment horizontal="left" indent="1"/>
      <protection locked="0"/>
    </xf>
    <xf numFmtId="0" fontId="1" fillId="0" borderId="43" xfId="106" applyFont="1" applyBorder="1" applyAlignment="1" applyProtection="1">
      <alignment horizontal="center"/>
      <protection locked="0"/>
    </xf>
    <xf numFmtId="164" fontId="1" fillId="0" borderId="57" xfId="132" applyNumberFormat="1" applyBorder="1" applyProtection="1">
      <protection locked="0"/>
    </xf>
    <xf numFmtId="0" fontId="9" fillId="0" borderId="55" xfId="106" applyFont="1" applyBorder="1" applyAlignment="1" applyProtection="1">
      <alignment wrapText="1"/>
      <protection locked="0"/>
    </xf>
    <xf numFmtId="0" fontId="1" fillId="0" borderId="34" xfId="106" applyFont="1" applyBorder="1" applyAlignment="1" applyProtection="1">
      <alignment horizontal="center" vertical="center"/>
      <protection locked="0"/>
    </xf>
    <xf numFmtId="164" fontId="1" fillId="37" borderId="17" xfId="106" applyNumberFormat="1" applyFont="1" applyFill="1" applyBorder="1" applyAlignment="1" applyProtection="1">
      <alignment horizontal="center"/>
      <protection locked="0"/>
    </xf>
    <xf numFmtId="164" fontId="1" fillId="0" borderId="38" xfId="132" applyNumberFormat="1" applyBorder="1" applyProtection="1">
      <protection locked="0"/>
    </xf>
    <xf numFmtId="164" fontId="1" fillId="0" borderId="55" xfId="132" applyNumberFormat="1" applyBorder="1" applyProtection="1">
      <protection locked="0"/>
    </xf>
    <xf numFmtId="0" fontId="1" fillId="0" borderId="0" xfId="131" applyAlignment="1" applyProtection="1">
      <alignment horizontal="right"/>
      <protection locked="0"/>
    </xf>
    <xf numFmtId="164" fontId="1" fillId="34" borderId="68" xfId="106" applyNumberFormat="1" applyFont="1" applyFill="1" applyBorder="1" applyAlignment="1">
      <alignment horizontal="right"/>
    </xf>
    <xf numFmtId="164" fontId="1" fillId="34" borderId="71" xfId="106" applyNumberFormat="1" applyFont="1" applyFill="1" applyBorder="1" applyAlignment="1">
      <alignment horizontal="right"/>
    </xf>
    <xf numFmtId="0" fontId="63" fillId="0" borderId="0" xfId="106" applyFont="1" applyProtection="1">
      <protection locked="0"/>
    </xf>
    <xf numFmtId="0" fontId="1" fillId="0" borderId="0" xfId="0" applyFont="1" applyAlignment="1">
      <alignment horizontal="right"/>
    </xf>
    <xf numFmtId="0" fontId="7" fillId="0" borderId="36" xfId="108" applyFont="1" applyBorder="1" applyAlignment="1" applyProtection="1">
      <alignment horizontal="center" vertical="center"/>
      <protection locked="0"/>
    </xf>
    <xf numFmtId="1" fontId="9" fillId="0" borderId="37" xfId="103" applyNumberFormat="1" applyFont="1" applyBorder="1" applyAlignment="1" applyProtection="1">
      <alignment horizontal="center" vertical="center" wrapText="1"/>
      <protection locked="0"/>
    </xf>
    <xf numFmtId="0" fontId="9" fillId="0" borderId="55" xfId="103" applyFont="1" applyBorder="1" applyAlignment="1" applyProtection="1">
      <alignment horizontal="center" vertical="center" wrapText="1"/>
      <protection locked="0"/>
    </xf>
    <xf numFmtId="0" fontId="1" fillId="0" borderId="38" xfId="103" applyFont="1" applyBorder="1" applyAlignment="1" applyProtection="1">
      <alignment horizontal="center" vertical="center" wrapText="1"/>
      <protection locked="0"/>
    </xf>
    <xf numFmtId="164" fontId="9" fillId="0" borderId="65" xfId="104" applyNumberFormat="1" applyFont="1" applyBorder="1" applyAlignment="1" applyProtection="1">
      <alignment horizontal="right"/>
      <protection locked="0"/>
    </xf>
    <xf numFmtId="164" fontId="9" fillId="0" borderId="85" xfId="104" applyNumberFormat="1" applyFont="1" applyBorder="1" applyAlignment="1" applyProtection="1">
      <alignment horizontal="right"/>
      <protection locked="0"/>
    </xf>
    <xf numFmtId="164" fontId="4" fillId="0" borderId="85" xfId="105" applyNumberFormat="1" applyFont="1" applyBorder="1" applyAlignment="1">
      <alignment horizontal="right"/>
    </xf>
    <xf numFmtId="164" fontId="4" fillId="0" borderId="86" xfId="105" applyNumberFormat="1" applyFont="1" applyBorder="1" applyAlignment="1">
      <alignment horizontal="right"/>
    </xf>
    <xf numFmtId="0" fontId="4" fillId="0" borderId="86" xfId="94" applyFont="1" applyBorder="1" applyAlignment="1">
      <alignment horizontal="left" indent="2"/>
    </xf>
    <xf numFmtId="164" fontId="9" fillId="0" borderId="49" xfId="104" applyNumberFormat="1" applyFont="1" applyBorder="1" applyAlignment="1" applyProtection="1">
      <alignment horizontal="right"/>
      <protection locked="0"/>
    </xf>
    <xf numFmtId="0" fontId="0" fillId="34" borderId="0" xfId="134" applyFont="1" applyFill="1" applyProtection="1">
      <protection locked="0"/>
    </xf>
    <xf numFmtId="0" fontId="1" fillId="34" borderId="0" xfId="133" applyFill="1" applyProtection="1">
      <protection locked="0"/>
    </xf>
    <xf numFmtId="0" fontId="0" fillId="34" borderId="0" xfId="0" applyFill="1"/>
    <xf numFmtId="0" fontId="1" fillId="34" borderId="0" xfId="134" applyFill="1" applyProtection="1">
      <protection locked="0"/>
    </xf>
    <xf numFmtId="0" fontId="11" fillId="34" borderId="32" xfId="103" applyFont="1" applyFill="1" applyBorder="1" applyProtection="1">
      <protection locked="0"/>
    </xf>
    <xf numFmtId="164" fontId="1" fillId="34" borderId="60" xfId="103" applyNumberFormat="1" applyFont="1" applyFill="1" applyBorder="1" applyProtection="1">
      <protection locked="0"/>
    </xf>
    <xf numFmtId="164" fontId="9" fillId="34" borderId="44" xfId="103" applyNumberFormat="1" applyFont="1" applyFill="1" applyBorder="1" applyAlignment="1">
      <alignment horizontal="right"/>
    </xf>
    <xf numFmtId="164" fontId="1" fillId="34" borderId="44" xfId="106" applyNumberFormat="1" applyFont="1" applyFill="1" applyBorder="1" applyAlignment="1" applyProtection="1">
      <alignment horizontal="right"/>
      <protection locked="0"/>
    </xf>
    <xf numFmtId="0" fontId="9" fillId="0" borderId="65" xfId="103" applyFont="1" applyBorder="1" applyAlignment="1" applyProtection="1">
      <alignment horizontal="center" vertical="center" wrapText="1"/>
      <protection locked="0"/>
    </xf>
    <xf numFmtId="164" fontId="9" fillId="34" borderId="49" xfId="109" applyNumberFormat="1" applyFont="1" applyFill="1" applyBorder="1" applyAlignment="1">
      <alignment horizontal="right" vertical="center" wrapText="1"/>
    </xf>
    <xf numFmtId="164" fontId="1" fillId="34" borderId="87" xfId="109" applyNumberFormat="1" applyFont="1" applyFill="1" applyBorder="1" applyAlignment="1">
      <alignment horizontal="right" vertical="center" wrapText="1"/>
    </xf>
    <xf numFmtId="164" fontId="1" fillId="34" borderId="88" xfId="109" applyNumberFormat="1" applyFont="1" applyFill="1" applyBorder="1" applyAlignment="1">
      <alignment horizontal="right" vertical="center" wrapText="1"/>
    </xf>
    <xf numFmtId="164" fontId="1" fillId="34" borderId="87" xfId="106" applyNumberFormat="1" applyFont="1" applyFill="1" applyBorder="1" applyAlignment="1">
      <alignment horizontal="right"/>
    </xf>
    <xf numFmtId="164" fontId="1" fillId="34" borderId="65" xfId="109" applyNumberFormat="1" applyFont="1" applyFill="1" applyBorder="1" applyAlignment="1">
      <alignment horizontal="right" vertical="center" wrapText="1"/>
    </xf>
    <xf numFmtId="164" fontId="9" fillId="34" borderId="67" xfId="106" applyNumberFormat="1" applyFont="1" applyFill="1" applyBorder="1" applyAlignment="1">
      <alignment horizontal="right"/>
    </xf>
    <xf numFmtId="164" fontId="9" fillId="34" borderId="87" xfId="106" applyNumberFormat="1" applyFont="1" applyFill="1" applyBorder="1" applyAlignment="1">
      <alignment horizontal="right"/>
    </xf>
    <xf numFmtId="164" fontId="9" fillId="32" borderId="72" xfId="103" applyNumberFormat="1" applyFont="1" applyFill="1" applyBorder="1" applyAlignment="1">
      <alignment horizontal="right"/>
    </xf>
    <xf numFmtId="0" fontId="9" fillId="0" borderId="0" xfId="106" applyFont="1" applyAlignment="1" applyProtection="1">
      <alignment wrapText="1"/>
      <protection locked="0"/>
    </xf>
    <xf numFmtId="0" fontId="1" fillId="0" borderId="0" xfId="106" applyFont="1" applyAlignment="1" applyProtection="1">
      <alignment horizontal="center" vertical="center"/>
      <protection locked="0"/>
    </xf>
    <xf numFmtId="4" fontId="1" fillId="0" borderId="0" xfId="106" applyNumberFormat="1" applyFont="1" applyAlignment="1" applyProtection="1">
      <alignment horizontal="center"/>
      <protection locked="0"/>
    </xf>
    <xf numFmtId="164" fontId="9" fillId="0" borderId="25" xfId="106" applyNumberFormat="1" applyFont="1" applyBorder="1" applyAlignment="1">
      <alignment horizontal="right"/>
    </xf>
    <xf numFmtId="164" fontId="9" fillId="0" borderId="49" xfId="106" applyNumberFormat="1" applyFont="1" applyBorder="1" applyAlignment="1">
      <alignment horizontal="right"/>
    </xf>
    <xf numFmtId="164" fontId="9" fillId="0" borderId="46" xfId="106" applyNumberFormat="1" applyFont="1" applyBorder="1" applyAlignment="1">
      <alignment horizontal="right"/>
    </xf>
    <xf numFmtId="164" fontId="9" fillId="0" borderId="52" xfId="106" applyNumberFormat="1" applyFont="1" applyBorder="1" applyAlignment="1">
      <alignment horizontal="right"/>
    </xf>
    <xf numFmtId="164" fontId="9" fillId="0" borderId="67" xfId="106" applyNumberFormat="1" applyFont="1" applyBorder="1" applyAlignment="1">
      <alignment horizontal="right"/>
    </xf>
    <xf numFmtId="0" fontId="58" fillId="34" borderId="0" xfId="131" applyFont="1" applyFill="1" applyProtection="1">
      <protection locked="0"/>
    </xf>
    <xf numFmtId="0" fontId="1" fillId="0" borderId="0" xfId="136"/>
    <xf numFmtId="0" fontId="1" fillId="34" borderId="37" xfId="106" applyFont="1" applyFill="1" applyBorder="1" applyAlignment="1">
      <alignment horizontal="center" vertical="center" wrapText="1"/>
    </xf>
    <xf numFmtId="0" fontId="1" fillId="34" borderId="37" xfId="103" applyFont="1" applyFill="1" applyBorder="1" applyAlignment="1">
      <alignment wrapText="1"/>
    </xf>
    <xf numFmtId="0" fontId="1" fillId="34" borderId="41" xfId="106" applyFont="1" applyFill="1" applyBorder="1" applyAlignment="1">
      <alignment horizontal="center" vertical="center" wrapText="1"/>
    </xf>
    <xf numFmtId="0" fontId="1" fillId="34" borderId="89" xfId="103" applyFont="1" applyFill="1" applyBorder="1" applyAlignment="1">
      <alignment wrapText="1"/>
    </xf>
    <xf numFmtId="0" fontId="1" fillId="34" borderId="0" xfId="167" applyFill="1"/>
    <xf numFmtId="0" fontId="62" fillId="34" borderId="0" xfId="136" applyFont="1" applyFill="1" applyProtection="1">
      <protection locked="0"/>
    </xf>
    <xf numFmtId="0" fontId="1" fillId="34" borderId="0" xfId="136" applyFill="1" applyProtection="1">
      <protection locked="0"/>
    </xf>
    <xf numFmtId="0" fontId="1" fillId="34" borderId="0" xfId="136" applyFill="1"/>
    <xf numFmtId="0" fontId="12" fillId="34" borderId="27" xfId="110" applyFill="1" applyBorder="1" applyAlignment="1" applyProtection="1">
      <alignment horizontal="left"/>
      <protection locked="0"/>
    </xf>
    <xf numFmtId="0" fontId="1" fillId="34" borderId="66" xfId="134" applyFill="1" applyBorder="1" applyProtection="1">
      <protection locked="0"/>
    </xf>
    <xf numFmtId="0" fontId="12" fillId="34" borderId="64" xfId="110" applyFill="1" applyBorder="1" applyAlignment="1" applyProtection="1">
      <alignment horizontal="left"/>
      <protection locked="0"/>
    </xf>
    <xf numFmtId="0" fontId="1" fillId="34" borderId="29" xfId="134" applyFill="1" applyBorder="1" applyProtection="1">
      <protection locked="0"/>
    </xf>
    <xf numFmtId="0" fontId="12" fillId="34" borderId="73" xfId="110" applyFill="1" applyBorder="1" applyProtection="1">
      <protection locked="0"/>
    </xf>
    <xf numFmtId="0" fontId="1" fillId="34" borderId="84" xfId="134" applyFill="1" applyBorder="1" applyProtection="1">
      <protection locked="0"/>
    </xf>
    <xf numFmtId="0" fontId="12" fillId="34" borderId="86" xfId="110" applyFill="1" applyBorder="1" applyProtection="1">
      <protection locked="0"/>
    </xf>
    <xf numFmtId="0" fontId="1" fillId="34" borderId="85" xfId="134" applyFill="1" applyBorder="1" applyProtection="1">
      <protection locked="0"/>
    </xf>
    <xf numFmtId="0" fontId="12" fillId="34" borderId="30" xfId="160" applyFont="1" applyFill="1" applyBorder="1" applyProtection="1">
      <protection locked="0"/>
    </xf>
    <xf numFmtId="0" fontId="1" fillId="34" borderId="31" xfId="134" applyFill="1" applyBorder="1" applyProtection="1">
      <protection locked="0"/>
    </xf>
    <xf numFmtId="0" fontId="1" fillId="34" borderId="32" xfId="134" applyFill="1" applyBorder="1" applyProtection="1">
      <protection locked="0"/>
    </xf>
    <xf numFmtId="3" fontId="12" fillId="34" borderId="28" xfId="160" applyNumberFormat="1" applyFont="1" applyFill="1" applyBorder="1" applyAlignment="1" applyProtection="1">
      <alignment horizontal="left"/>
      <protection locked="0"/>
    </xf>
    <xf numFmtId="0" fontId="1" fillId="34" borderId="33" xfId="134" applyFill="1" applyBorder="1" applyProtection="1">
      <protection locked="0"/>
    </xf>
    <xf numFmtId="3" fontId="12" fillId="34" borderId="24" xfId="160" applyNumberFormat="1" applyFont="1" applyFill="1" applyBorder="1" applyProtection="1">
      <protection locked="0"/>
    </xf>
    <xf numFmtId="0" fontId="1" fillId="34" borderId="34" xfId="134" applyFill="1" applyBorder="1" applyProtection="1">
      <protection locked="0"/>
    </xf>
    <xf numFmtId="0" fontId="12" fillId="34" borderId="23" xfId="110" applyFill="1" applyBorder="1" applyAlignment="1" applyProtection="1">
      <alignment horizontal="left"/>
      <protection locked="0"/>
    </xf>
    <xf numFmtId="0" fontId="1" fillId="34" borderId="72" xfId="134" applyFill="1" applyBorder="1" applyProtection="1">
      <protection locked="0"/>
    </xf>
    <xf numFmtId="0" fontId="1" fillId="34" borderId="9" xfId="134" applyFill="1" applyBorder="1" applyProtection="1">
      <protection locked="0"/>
    </xf>
    <xf numFmtId="0" fontId="1" fillId="34" borderId="35" xfId="134" applyFill="1" applyBorder="1" applyProtection="1">
      <protection locked="0"/>
    </xf>
    <xf numFmtId="14" fontId="13" fillId="34" borderId="35" xfId="160" applyNumberFormat="1" applyFont="1" applyFill="1" applyBorder="1" applyAlignment="1" applyProtection="1">
      <alignment horizontal="left" vertical="center"/>
      <protection locked="0"/>
    </xf>
    <xf numFmtId="0" fontId="12" fillId="34" borderId="0" xfId="110" applyFill="1" applyAlignment="1" applyProtection="1">
      <alignment horizontal="left"/>
      <protection locked="0"/>
    </xf>
    <xf numFmtId="1" fontId="9" fillId="0" borderId="0" xfId="103" applyNumberFormat="1" applyFont="1" applyAlignment="1" applyProtection="1">
      <alignment horizontal="center" vertical="center" wrapText="1"/>
      <protection locked="0"/>
    </xf>
    <xf numFmtId="0" fontId="1" fillId="0" borderId="0" xfId="103" applyFont="1" applyAlignment="1" applyProtection="1">
      <alignment horizontal="center" vertical="center" wrapText="1"/>
      <protection locked="0"/>
    </xf>
    <xf numFmtId="0" fontId="9" fillId="0" borderId="0" xfId="103" applyFont="1" applyAlignment="1" applyProtection="1">
      <alignment horizontal="center" vertical="center" wrapText="1"/>
      <protection locked="0"/>
    </xf>
    <xf numFmtId="164" fontId="9" fillId="0" borderId="0" xfId="103" applyNumberFormat="1" applyFont="1" applyAlignment="1">
      <alignment horizontal="right"/>
    </xf>
    <xf numFmtId="0" fontId="61" fillId="0" borderId="0" xfId="103" applyFont="1" applyAlignment="1">
      <alignment horizontal="left"/>
    </xf>
    <xf numFmtId="0" fontId="20" fillId="0" borderId="0" xfId="168"/>
    <xf numFmtId="0" fontId="1" fillId="0" borderId="0" xfId="0" applyFont="1" applyAlignment="1">
      <alignment horizontal="left" vertical="center"/>
    </xf>
    <xf numFmtId="0" fontId="1" fillId="0" borderId="0" xfId="167"/>
    <xf numFmtId="0" fontId="4" fillId="0" borderId="42" xfId="93" applyFont="1" applyBorder="1" applyAlignment="1">
      <alignment horizontal="center"/>
    </xf>
    <xf numFmtId="0" fontId="1" fillId="0" borderId="78" xfId="93" applyFont="1" applyBorder="1"/>
    <xf numFmtId="0" fontId="7" fillId="34" borderId="0" xfId="110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164" fontId="9" fillId="39" borderId="45" xfId="106" applyNumberFormat="1" applyFont="1" applyFill="1" applyBorder="1" applyAlignment="1">
      <alignment horizontal="center" vertical="center"/>
    </xf>
    <xf numFmtId="164" fontId="9" fillId="32" borderId="33" xfId="103" applyNumberFormat="1" applyFont="1" applyFill="1" applyBorder="1" applyAlignment="1">
      <alignment horizontal="right"/>
    </xf>
    <xf numFmtId="164" fontId="9" fillId="32" borderId="25" xfId="103" applyNumberFormat="1" applyFont="1" applyFill="1" applyBorder="1" applyAlignment="1">
      <alignment horizontal="right"/>
    </xf>
    <xf numFmtId="0" fontId="55" fillId="0" borderId="0" xfId="0" applyFont="1"/>
    <xf numFmtId="0" fontId="6" fillId="34" borderId="0" xfId="128" applyFont="1" applyFill="1" applyProtection="1">
      <protection locked="0"/>
    </xf>
    <xf numFmtId="0" fontId="3" fillId="34" borderId="0" xfId="128" applyFill="1" applyProtection="1">
      <protection locked="0"/>
    </xf>
    <xf numFmtId="0" fontId="65" fillId="34" borderId="0" xfId="128" applyFont="1" applyFill="1" applyAlignment="1" applyProtection="1">
      <alignment horizontal="right"/>
      <protection locked="0"/>
    </xf>
    <xf numFmtId="0" fontId="12" fillId="34" borderId="0" xfId="128" applyFont="1" applyFill="1" applyAlignment="1" applyProtection="1">
      <alignment horizontal="center"/>
      <protection locked="0"/>
    </xf>
    <xf numFmtId="0" fontId="1" fillId="34" borderId="0" xfId="0" applyFont="1" applyFill="1"/>
    <xf numFmtId="0" fontId="7" fillId="34" borderId="0" xfId="0" applyFont="1" applyFill="1" applyProtection="1">
      <protection locked="0"/>
    </xf>
    <xf numFmtId="177" fontId="7" fillId="34" borderId="0" xfId="169" applyNumberFormat="1" applyFont="1" applyFill="1" applyAlignment="1" applyProtection="1">
      <alignment horizontal="center"/>
      <protection locked="0"/>
    </xf>
    <xf numFmtId="0" fontId="7" fillId="34" borderId="0" xfId="0" applyFont="1" applyFill="1" applyAlignment="1" applyProtection="1">
      <alignment horizontal="center"/>
      <protection locked="0"/>
    </xf>
    <xf numFmtId="1" fontId="7" fillId="0" borderId="36" xfId="128" applyNumberFormat="1" applyFont="1" applyBorder="1" applyAlignment="1" applyProtection="1">
      <alignment horizontal="center"/>
      <protection locked="0"/>
    </xf>
    <xf numFmtId="14" fontId="7" fillId="0" borderId="36" xfId="128" applyNumberFormat="1" applyFont="1" applyBorder="1" applyAlignment="1" applyProtection="1">
      <alignment horizontal="center"/>
      <protection locked="0"/>
    </xf>
    <xf numFmtId="49" fontId="3" fillId="0" borderId="36" xfId="128" applyNumberFormat="1" applyBorder="1" applyAlignment="1" applyProtection="1">
      <alignment horizontal="center" vertical="center"/>
      <protection locked="0"/>
    </xf>
    <xf numFmtId="0" fontId="3" fillId="0" borderId="36" xfId="128" applyBorder="1" applyAlignment="1" applyProtection="1">
      <alignment horizontal="center" vertical="center"/>
      <protection locked="0"/>
    </xf>
    <xf numFmtId="0" fontId="3" fillId="0" borderId="36" xfId="128" applyBorder="1" applyAlignment="1" applyProtection="1">
      <alignment vertical="center"/>
      <protection locked="0"/>
    </xf>
    <xf numFmtId="0" fontId="7" fillId="0" borderId="36" xfId="128" applyFont="1" applyBorder="1" applyProtection="1">
      <protection locked="0"/>
    </xf>
    <xf numFmtId="0" fontId="7" fillId="0" borderId="0" xfId="128" applyFont="1" applyProtection="1">
      <protection locked="0"/>
    </xf>
    <xf numFmtId="1" fontId="7" fillId="0" borderId="36" xfId="0" applyNumberFormat="1" applyFont="1" applyBorder="1" applyAlignment="1">
      <alignment horizontal="center" vertical="center"/>
    </xf>
    <xf numFmtId="3" fontId="3" fillId="0" borderId="0" xfId="99" applyNumberFormat="1" applyAlignment="1" applyProtection="1">
      <alignment horizontal="right" vertical="center"/>
      <protection locked="0"/>
    </xf>
    <xf numFmtId="0" fontId="1" fillId="0" borderId="26" xfId="103" applyFont="1" applyBorder="1" applyAlignment="1" applyProtection="1">
      <alignment horizontal="center"/>
      <protection locked="0"/>
    </xf>
    <xf numFmtId="0" fontId="1" fillId="0" borderId="72" xfId="103" applyFont="1" applyBorder="1" applyAlignment="1" applyProtection="1">
      <alignment horizontal="center"/>
      <protection locked="0"/>
    </xf>
    <xf numFmtId="0" fontId="1" fillId="0" borderId="89" xfId="106" applyFont="1" applyBorder="1" applyAlignment="1" applyProtection="1">
      <alignment horizontal="center" vertical="center" wrapText="1"/>
      <protection locked="0"/>
    </xf>
    <xf numFmtId="0" fontId="1" fillId="0" borderId="86" xfId="106" applyFont="1" applyBorder="1" applyAlignment="1" applyProtection="1">
      <alignment horizontal="left" vertical="top" indent="1"/>
      <protection locked="0"/>
    </xf>
    <xf numFmtId="164" fontId="1" fillId="32" borderId="84" xfId="109" applyNumberFormat="1" applyFont="1" applyFill="1" applyBorder="1" applyAlignment="1">
      <alignment horizontal="right" vertical="center" wrapText="1"/>
    </xf>
    <xf numFmtId="164" fontId="1" fillId="34" borderId="84" xfId="106" applyNumberFormat="1" applyFont="1" applyFill="1" applyBorder="1" applyAlignment="1">
      <alignment horizontal="right"/>
    </xf>
    <xf numFmtId="164" fontId="1" fillId="0" borderId="84" xfId="106" applyNumberFormat="1" applyFont="1" applyBorder="1" applyAlignment="1" applyProtection="1">
      <alignment horizontal="right"/>
      <protection locked="0"/>
    </xf>
    <xf numFmtId="0" fontId="1" fillId="0" borderId="36" xfId="106" applyFont="1" applyBorder="1" applyAlignment="1">
      <alignment horizontal="center" vertical="center" wrapText="1"/>
    </xf>
    <xf numFmtId="0" fontId="9" fillId="0" borderId="23" xfId="106" applyFont="1" applyBorder="1" applyAlignment="1">
      <alignment vertical="top"/>
    </xf>
    <xf numFmtId="164" fontId="9" fillId="34" borderId="26" xfId="106" applyNumberFormat="1" applyFont="1" applyFill="1" applyBorder="1" applyAlignment="1">
      <alignment horizontal="right"/>
    </xf>
    <xf numFmtId="164" fontId="9" fillId="34" borderId="51" xfId="106" applyNumberFormat="1" applyFont="1" applyFill="1" applyBorder="1" applyAlignment="1">
      <alignment horizontal="right"/>
    </xf>
    <xf numFmtId="0" fontId="3" fillId="34" borderId="0" xfId="128" applyFill="1"/>
    <xf numFmtId="0" fontId="53" fillId="34" borderId="0" xfId="128" applyFont="1" applyFill="1" applyAlignment="1">
      <alignment horizontal="center"/>
    </xf>
    <xf numFmtId="0" fontId="1" fillId="0" borderId="36" xfId="106" applyFont="1" applyBorder="1" applyAlignment="1" applyProtection="1">
      <alignment horizontal="center" vertical="center" wrapText="1"/>
      <protection locked="0"/>
    </xf>
    <xf numFmtId="0" fontId="68" fillId="0" borderId="0" xfId="128" applyFont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49" fontId="7" fillId="0" borderId="23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0" xfId="128" applyAlignment="1" applyProtection="1">
      <alignment horizontal="left" wrapText="1"/>
      <protection locked="0"/>
    </xf>
    <xf numFmtId="0" fontId="70" fillId="0" borderId="0" xfId="0" applyFont="1" applyAlignment="1">
      <alignment horizontal="left" vertical="top" wrapText="1"/>
    </xf>
    <xf numFmtId="0" fontId="67" fillId="0" borderId="0" xfId="128" applyFont="1" applyAlignment="1">
      <alignment horizontal="center" vertical="center" wrapText="1"/>
    </xf>
    <xf numFmtId="0" fontId="66" fillId="0" borderId="23" xfId="0" applyFont="1" applyBorder="1" applyAlignment="1">
      <alignment horizontal="center" vertical="center"/>
    </xf>
    <xf numFmtId="0" fontId="66" fillId="0" borderId="35" xfId="0" applyFont="1" applyBorder="1" applyAlignment="1">
      <alignment horizontal="center" vertical="center"/>
    </xf>
    <xf numFmtId="0" fontId="9" fillId="0" borderId="23" xfId="103" applyFont="1" applyBorder="1" applyAlignment="1" applyProtection="1">
      <alignment horizontal="center" vertical="center"/>
      <protection locked="0"/>
    </xf>
    <xf numFmtId="0" fontId="9" fillId="0" borderId="9" xfId="103" applyFont="1" applyBorder="1" applyAlignment="1" applyProtection="1">
      <alignment horizontal="center" vertical="center"/>
      <protection locked="0"/>
    </xf>
    <xf numFmtId="0" fontId="9" fillId="0" borderId="35" xfId="103" applyFont="1" applyBorder="1" applyAlignment="1" applyProtection="1">
      <alignment horizontal="center" vertical="center"/>
      <protection locked="0"/>
    </xf>
    <xf numFmtId="1" fontId="9" fillId="0" borderId="27" xfId="103" applyNumberFormat="1" applyFont="1" applyBorder="1" applyAlignment="1" applyProtection="1">
      <alignment horizontal="center" vertical="center"/>
      <protection locked="0"/>
    </xf>
    <xf numFmtId="1" fontId="9" fillId="0" borderId="64" xfId="103" applyNumberFormat="1" applyFont="1" applyBorder="1" applyAlignment="1" applyProtection="1">
      <alignment horizontal="center" vertical="center"/>
      <protection locked="0"/>
    </xf>
    <xf numFmtId="1" fontId="9" fillId="0" borderId="29" xfId="103" applyNumberFormat="1" applyFont="1" applyBorder="1" applyAlignment="1" applyProtection="1">
      <alignment horizontal="center" vertical="center"/>
      <protection locked="0"/>
    </xf>
    <xf numFmtId="0" fontId="9" fillId="0" borderId="68" xfId="103" applyFont="1" applyBorder="1" applyAlignment="1" applyProtection="1">
      <alignment horizontal="center"/>
      <protection locked="0"/>
    </xf>
    <xf numFmtId="0" fontId="9" fillId="0" borderId="71" xfId="103" applyFont="1" applyBorder="1" applyAlignment="1" applyProtection="1">
      <alignment horizontal="center"/>
      <protection locked="0"/>
    </xf>
    <xf numFmtId="0" fontId="9" fillId="0" borderId="70" xfId="103" applyFont="1" applyBorder="1" applyAlignment="1" applyProtection="1">
      <alignment horizontal="center"/>
      <protection locked="0"/>
    </xf>
    <xf numFmtId="0" fontId="8" fillId="0" borderId="0" xfId="106" applyFont="1" applyAlignment="1" applyProtection="1">
      <alignment horizontal="left"/>
      <protection locked="0"/>
    </xf>
    <xf numFmtId="0" fontId="8" fillId="0" borderId="27" xfId="106" applyFont="1" applyBorder="1" applyAlignment="1" applyProtection="1">
      <alignment horizontal="center" vertical="center" wrapText="1"/>
      <protection locked="0"/>
    </xf>
    <xf numFmtId="0" fontId="8" fillId="0" borderId="64" xfId="106" applyFont="1" applyBorder="1" applyAlignment="1" applyProtection="1">
      <alignment horizontal="center" vertical="center" wrapText="1"/>
      <protection locked="0"/>
    </xf>
    <xf numFmtId="0" fontId="8" fillId="0" borderId="30" xfId="106" applyFont="1" applyBorder="1" applyAlignment="1" applyProtection="1">
      <alignment horizontal="center" vertical="center" wrapText="1"/>
      <protection locked="0"/>
    </xf>
    <xf numFmtId="0" fontId="8" fillId="0" borderId="0" xfId="106" applyFont="1" applyAlignment="1" applyProtection="1">
      <alignment horizontal="center" vertical="center" wrapText="1"/>
      <protection locked="0"/>
    </xf>
    <xf numFmtId="0" fontId="8" fillId="0" borderId="28" xfId="106" applyFont="1" applyBorder="1" applyAlignment="1" applyProtection="1">
      <alignment horizontal="center" vertical="center" wrapText="1"/>
      <protection locked="0"/>
    </xf>
    <xf numFmtId="0" fontId="8" fillId="0" borderId="24" xfId="106" applyFont="1" applyBorder="1" applyAlignment="1" applyProtection="1">
      <alignment horizontal="center" vertical="center" wrapText="1"/>
      <protection locked="0"/>
    </xf>
    <xf numFmtId="0" fontId="9" fillId="0" borderId="18" xfId="106" applyFont="1" applyBorder="1" applyAlignment="1" applyProtection="1">
      <alignment horizontal="left" vertical="top"/>
      <protection locked="0"/>
    </xf>
    <xf numFmtId="0" fontId="9" fillId="0" borderId="49" xfId="106" applyFont="1" applyBorder="1" applyAlignment="1" applyProtection="1">
      <alignment horizontal="left" vertical="top"/>
      <protection locked="0"/>
    </xf>
    <xf numFmtId="0" fontId="9" fillId="0" borderId="23" xfId="106" applyFont="1" applyBorder="1" applyAlignment="1" applyProtection="1">
      <alignment horizontal="left" vertical="top"/>
      <protection locked="0"/>
    </xf>
    <xf numFmtId="0" fontId="9" fillId="0" borderId="35" xfId="106" applyFont="1" applyBorder="1" applyAlignment="1" applyProtection="1">
      <alignment horizontal="left" vertical="top"/>
      <protection locked="0"/>
    </xf>
    <xf numFmtId="0" fontId="9" fillId="0" borderId="23" xfId="106" applyFont="1" applyBorder="1" applyAlignment="1">
      <alignment horizontal="left" vertical="top"/>
    </xf>
    <xf numFmtId="0" fontId="9" fillId="0" borderId="35" xfId="106" applyFont="1" applyBorder="1" applyAlignment="1">
      <alignment horizontal="left" vertical="top"/>
    </xf>
    <xf numFmtId="0" fontId="8" fillId="0" borderId="29" xfId="106" applyFont="1" applyBorder="1" applyAlignment="1" applyProtection="1">
      <alignment horizontal="center" vertical="center" wrapText="1"/>
      <protection locked="0"/>
    </xf>
    <xf numFmtId="0" fontId="8" fillId="0" borderId="32" xfId="106" applyFont="1" applyBorder="1" applyAlignment="1" applyProtection="1">
      <alignment horizontal="center" vertical="center" wrapText="1"/>
      <protection locked="0"/>
    </xf>
    <xf numFmtId="0" fontId="8" fillId="0" borderId="34" xfId="106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3" xfId="85" applyFont="1" applyBorder="1" applyAlignment="1">
      <alignment horizontal="center" vertical="center"/>
    </xf>
    <xf numFmtId="0" fontId="8" fillId="0" borderId="35" xfId="85" applyFont="1" applyBorder="1" applyAlignment="1">
      <alignment horizontal="center" vertical="center"/>
    </xf>
    <xf numFmtId="0" fontId="1" fillId="0" borderId="0" xfId="136" applyAlignment="1">
      <alignment horizontal="left" vertical="top" wrapText="1"/>
    </xf>
    <xf numFmtId="0" fontId="1" fillId="0" borderId="0" xfId="167" applyAlignment="1">
      <alignment horizontal="left" wrapText="1"/>
    </xf>
  </cellXfs>
  <cellStyles count="170">
    <cellStyle name="$l0 %" xfId="1" xr:uid="{00000000-0005-0000-0000-000000000000}"/>
    <cellStyle name="$l0 % 2" xfId="138" xr:uid="{00000000-0005-0000-0000-000000000000}"/>
    <cellStyle name="$l0 Dec" xfId="2" xr:uid="{00000000-0005-0000-0000-000001000000}"/>
    <cellStyle name="$l0 Dec 2" xfId="139" xr:uid="{00000000-0005-0000-0000-000001000000}"/>
    <cellStyle name="$l0 No" xfId="3" xr:uid="{00000000-0005-0000-0000-000002000000}"/>
    <cellStyle name="$l0 No 2" xfId="140" xr:uid="{00000000-0005-0000-0000-000002000000}"/>
    <cellStyle name="$l0 Row" xfId="4" xr:uid="{00000000-0005-0000-0000-000003000000}"/>
    <cellStyle name="$l0 Table" xfId="5" xr:uid="{00000000-0005-0000-0000-000004000000}"/>
    <cellStyle name="$l1 %" xfId="6" xr:uid="{00000000-0005-0000-0000-000005000000}"/>
    <cellStyle name="$l1 % 2" xfId="141" xr:uid="{00000000-0005-0000-0000-000005000000}"/>
    <cellStyle name="$l1 No" xfId="7" xr:uid="{00000000-0005-0000-0000-000006000000}"/>
    <cellStyle name="$l1 No 2" xfId="142" xr:uid="{00000000-0005-0000-0000-000006000000}"/>
    <cellStyle name="$l1 Row" xfId="8" xr:uid="{00000000-0005-0000-0000-000007000000}"/>
    <cellStyle name="$l-1 Row" xfId="9" xr:uid="{00000000-0005-0000-0000-000008000000}"/>
    <cellStyle name="$l1 Table" xfId="10" xr:uid="{00000000-0005-0000-0000-000009000000}"/>
    <cellStyle name="$l2 %" xfId="11" xr:uid="{00000000-0005-0000-0000-00000A000000}"/>
    <cellStyle name="$l2 % 2" xfId="144" xr:uid="{00000000-0005-0000-0000-00000A000000}"/>
    <cellStyle name="$l2 No" xfId="12" xr:uid="{00000000-0005-0000-0000-00000B000000}"/>
    <cellStyle name="$l2 No 2" xfId="145" xr:uid="{00000000-0005-0000-0000-00000B000000}"/>
    <cellStyle name="$l2 Row" xfId="13" xr:uid="{00000000-0005-0000-0000-00000C000000}"/>
    <cellStyle name="$l2 Row 2" xfId="146" xr:uid="{00000000-0005-0000-0000-00000C000000}"/>
    <cellStyle name="$l2 Row 3" xfId="159" xr:uid="{00000000-0005-0000-0000-00000C000000}"/>
    <cellStyle name="$l3 Row" xfId="14" xr:uid="{00000000-0005-0000-0000-00000D000000}"/>
    <cellStyle name="$u0 %" xfId="15" xr:uid="{00000000-0005-0000-0000-00000E000000}"/>
    <cellStyle name="$u0 % 2" xfId="147" xr:uid="{00000000-0005-0000-0000-00000E000000}"/>
    <cellStyle name="$u0 No" xfId="16" xr:uid="{00000000-0005-0000-0000-00000F000000}"/>
    <cellStyle name="$u0 No 2" xfId="148" xr:uid="{00000000-0005-0000-0000-00000F000000}"/>
    <cellStyle name="[StdExit()]" xfId="17" xr:uid="{00000000-0005-0000-0000-000010000000}"/>
    <cellStyle name="’E‰Ý [0.00]_Region Orders (2)" xfId="18" xr:uid="{00000000-0005-0000-0000-000011000000}"/>
    <cellStyle name="’E‰Ý_Region Orders (2)" xfId="19" xr:uid="{00000000-0005-0000-0000-000012000000}"/>
    <cellStyle name="•WŹ_Pacific Region P&amp;L" xfId="20" xr:uid="{00000000-0005-0000-0000-000013000000}"/>
    <cellStyle name="20% - Accent1" xfId="21" xr:uid="{00000000-0005-0000-0000-000014000000}"/>
    <cellStyle name="20% - Accent2" xfId="22" xr:uid="{00000000-0005-0000-0000-000015000000}"/>
    <cellStyle name="20% - Accent3" xfId="23" xr:uid="{00000000-0005-0000-0000-000016000000}"/>
    <cellStyle name="20% - Accent4" xfId="24" xr:uid="{00000000-0005-0000-0000-000017000000}"/>
    <cellStyle name="20% - Accent5" xfId="25" xr:uid="{00000000-0005-0000-0000-000018000000}"/>
    <cellStyle name="20% - Accent6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60% - Accent1" xfId="33" xr:uid="{00000000-0005-0000-0000-000020000000}"/>
    <cellStyle name="60% - Accent2" xfId="34" xr:uid="{00000000-0005-0000-0000-000021000000}"/>
    <cellStyle name="60% - Accent3" xfId="35" xr:uid="{00000000-0005-0000-0000-000022000000}"/>
    <cellStyle name="60% - Accent4" xfId="36" xr:uid="{00000000-0005-0000-0000-000023000000}"/>
    <cellStyle name="60% - Accent5" xfId="37" xr:uid="{00000000-0005-0000-0000-000024000000}"/>
    <cellStyle name="60% - Accent6" xfId="38" xr:uid="{00000000-0005-0000-0000-000025000000}"/>
    <cellStyle name="Accent1" xfId="39" xr:uid="{00000000-0005-0000-0000-000026000000}"/>
    <cellStyle name="Accent2" xfId="40" xr:uid="{00000000-0005-0000-0000-000027000000}"/>
    <cellStyle name="Accent3" xfId="41" xr:uid="{00000000-0005-0000-0000-000028000000}"/>
    <cellStyle name="Accent4" xfId="42" xr:uid="{00000000-0005-0000-0000-000029000000}"/>
    <cellStyle name="Accent5" xfId="43" xr:uid="{00000000-0005-0000-0000-00002A000000}"/>
    <cellStyle name="Accent6" xfId="44" xr:uid="{00000000-0005-0000-0000-00002B000000}"/>
    <cellStyle name="AdminStyle" xfId="45" xr:uid="{00000000-0005-0000-0000-00002C000000}"/>
    <cellStyle name="args.style" xfId="46" xr:uid="{00000000-0005-0000-0000-00002D000000}"/>
    <cellStyle name="Bad" xfId="47" xr:uid="{00000000-0005-0000-0000-00002E000000}"/>
    <cellStyle name="Calc Currency (0)" xfId="48" xr:uid="{00000000-0005-0000-0000-00002F000000}"/>
    <cellStyle name="Calc Currency (0) 2" xfId="150" xr:uid="{00000000-0005-0000-0000-00002F000000}"/>
    <cellStyle name="Calculation" xfId="49" xr:uid="{00000000-0005-0000-0000-000030000000}"/>
    <cellStyle name="Calculation 2" xfId="151" xr:uid="{00000000-0005-0000-0000-000030000000}"/>
    <cellStyle name="cárkyd" xfId="50" xr:uid="{00000000-0005-0000-0000-000031000000}"/>
    <cellStyle name="cary" xfId="51" xr:uid="{00000000-0005-0000-0000-000032000000}"/>
    <cellStyle name="ColLevel_1_BE (2)" xfId="52" xr:uid="{00000000-0005-0000-0000-000033000000}"/>
    <cellStyle name="Comma [0]_!!!GO" xfId="53" xr:uid="{00000000-0005-0000-0000-000034000000}"/>
    <cellStyle name="Comma_!!!GO" xfId="54" xr:uid="{00000000-0005-0000-0000-000035000000}"/>
    <cellStyle name="Copied" xfId="55" xr:uid="{00000000-0005-0000-0000-000036000000}"/>
    <cellStyle name="COST1" xfId="56" xr:uid="{00000000-0005-0000-0000-000037000000}"/>
    <cellStyle name="Currency [0]_!!!GO" xfId="57" xr:uid="{00000000-0005-0000-0000-000038000000}"/>
    <cellStyle name="Currency_!!!GO" xfId="58" xr:uid="{00000000-0005-0000-0000-000039000000}"/>
    <cellStyle name="Date" xfId="59" xr:uid="{00000000-0005-0000-0000-00003A000000}"/>
    <cellStyle name="Entered" xfId="60" xr:uid="{00000000-0005-0000-0000-00003B000000}"/>
    <cellStyle name="Explanatory Text" xfId="61" xr:uid="{00000000-0005-0000-0000-00003C000000}"/>
    <cellStyle name="Good" xfId="62" xr:uid="{00000000-0005-0000-0000-00003D000000}"/>
    <cellStyle name="Grey" xfId="63" xr:uid="{00000000-0005-0000-0000-00003E000000}"/>
    <cellStyle name="Header1" xfId="64" xr:uid="{00000000-0005-0000-0000-00003F000000}"/>
    <cellStyle name="Header2" xfId="65" xr:uid="{00000000-0005-0000-0000-000040000000}"/>
    <cellStyle name="Header2 2" xfId="152" xr:uid="{00000000-0005-0000-0000-000040000000}"/>
    <cellStyle name="Header2 3" xfId="149" xr:uid="{00000000-0005-0000-0000-000040000000}"/>
    <cellStyle name="Heading 1" xfId="66" xr:uid="{00000000-0005-0000-0000-000041000000}"/>
    <cellStyle name="Heading 2" xfId="67" xr:uid="{00000000-0005-0000-0000-000042000000}"/>
    <cellStyle name="Heading 3" xfId="68" xr:uid="{00000000-0005-0000-0000-000043000000}"/>
    <cellStyle name="Heading 4" xfId="69" xr:uid="{00000000-0005-0000-0000-000044000000}"/>
    <cellStyle name="Check Cell" xfId="70" xr:uid="{00000000-0005-0000-0000-000045000000}"/>
    <cellStyle name="Input" xfId="71" xr:uid="{00000000-0005-0000-0000-000046000000}"/>
    <cellStyle name="Input [yellow]" xfId="72" xr:uid="{00000000-0005-0000-0000-000047000000}"/>
    <cellStyle name="Input [yellow] 2" xfId="154" xr:uid="{00000000-0005-0000-0000-000047000000}"/>
    <cellStyle name="Input 2" xfId="153" xr:uid="{00000000-0005-0000-0000-000046000000}"/>
    <cellStyle name="Input 3" xfId="143" xr:uid="{00000000-0005-0000-0000-000046000000}"/>
    <cellStyle name="Input Cells" xfId="73" xr:uid="{00000000-0005-0000-0000-000048000000}"/>
    <cellStyle name="Input Cells 2" xfId="155" xr:uid="{00000000-0005-0000-0000-000048000000}"/>
    <cellStyle name="Linked Cell" xfId="74" xr:uid="{00000000-0005-0000-0000-000049000000}"/>
    <cellStyle name="Linked Cells" xfId="75" xr:uid="{00000000-0005-0000-0000-00004A000000}"/>
    <cellStyle name="Linked Cells 2" xfId="156" xr:uid="{00000000-0005-0000-0000-00004A000000}"/>
    <cellStyle name="Milliers [0]_!!!GO" xfId="76" xr:uid="{00000000-0005-0000-0000-00004B000000}"/>
    <cellStyle name="Milliers_!!!GO" xfId="77" xr:uid="{00000000-0005-0000-0000-00004C000000}"/>
    <cellStyle name="Monétaire [0]_!!!GO" xfId="78" xr:uid="{00000000-0005-0000-0000-00004D000000}"/>
    <cellStyle name="Monétaire_!!!GO" xfId="79" xr:uid="{00000000-0005-0000-0000-00004E000000}"/>
    <cellStyle name="Neutral" xfId="80" xr:uid="{00000000-0005-0000-0000-00004F000000}"/>
    <cellStyle name="New Times Roman" xfId="81" xr:uid="{00000000-0005-0000-0000-000050000000}"/>
    <cellStyle name="Normal - Style1" xfId="82" xr:uid="{00000000-0005-0000-0000-000051000000}"/>
    <cellStyle name="Normal - Style1 2" xfId="157" xr:uid="{00000000-0005-0000-0000-000051000000}"/>
    <cellStyle name="Normal 2" xfId="83" xr:uid="{00000000-0005-0000-0000-000052000000}"/>
    <cellStyle name="Normal 2 2" xfId="158" xr:uid="{00000000-0005-0000-0000-000052000000}"/>
    <cellStyle name="Normal_!!!GO" xfId="84" xr:uid="{00000000-0005-0000-0000-000053000000}"/>
    <cellStyle name="Normální" xfId="0" builtinId="0"/>
    <cellStyle name="Normální 10" xfId="85" xr:uid="{00000000-0005-0000-0000-000055000000}"/>
    <cellStyle name="Normální 10 2" xfId="86" xr:uid="{00000000-0005-0000-0000-000056000000}"/>
    <cellStyle name="Normální 10 2 2" xfId="87" xr:uid="{00000000-0005-0000-0000-000057000000}"/>
    <cellStyle name="Normální 10 2 2 2" xfId="136" xr:uid="{3A5FF11F-E9ED-49D8-932E-D72933DB1E43}"/>
    <cellStyle name="Normální 10 3" xfId="88" xr:uid="{00000000-0005-0000-0000-000058000000}"/>
    <cellStyle name="Normální 10 3 2" xfId="137" xr:uid="{1CEFEB18-3198-41B9-934C-8CFEBD701867}"/>
    <cellStyle name="Normální 10 4" xfId="135" xr:uid="{02CB56FA-F0CA-4FA6-AC77-7DEA366C8211}"/>
    <cellStyle name="Normální 10 4 2" xfId="89" xr:uid="{00000000-0005-0000-0000-000059000000}"/>
    <cellStyle name="Normální 10 4 2 2" xfId="160" xr:uid="{00000000-0005-0000-0000-000059000000}"/>
    <cellStyle name="Normální 11" xfId="90" xr:uid="{00000000-0005-0000-0000-00005A000000}"/>
    <cellStyle name="Normální 11 3 2" xfId="91" xr:uid="{00000000-0005-0000-0000-00005B000000}"/>
    <cellStyle name="Normální 14" xfId="92" xr:uid="{00000000-0005-0000-0000-00005C000000}"/>
    <cellStyle name="normální 2" xfId="93" xr:uid="{00000000-0005-0000-0000-00005D000000}"/>
    <cellStyle name="normální 2 2" xfId="94" xr:uid="{00000000-0005-0000-0000-00005E000000}"/>
    <cellStyle name="Normální 2 3" xfId="169" xr:uid="{2F521946-BF87-4C9E-8DA4-58EB250D4834}"/>
    <cellStyle name="normální 3" xfId="95" xr:uid="{00000000-0005-0000-0000-00005F000000}"/>
    <cellStyle name="normální 3 2" xfId="96" xr:uid="{00000000-0005-0000-0000-000060000000}"/>
    <cellStyle name="normální 3 2 2" xfId="97" xr:uid="{00000000-0005-0000-0000-000061000000}"/>
    <cellStyle name="normální 3 2 2 2" xfId="132" xr:uid="{E36EF0BB-5E93-4A37-BBA0-02EE4DABEB1D}"/>
    <cellStyle name="Normální 4" xfId="98" xr:uid="{00000000-0005-0000-0000-000062000000}"/>
    <cellStyle name="Normální 4 2" xfId="130" xr:uid="{99632A81-2285-4B93-BD37-C4B9AFC34769}"/>
    <cellStyle name="Normální 5" xfId="99" xr:uid="{00000000-0005-0000-0000-000063000000}"/>
    <cellStyle name="Normální 5 3" xfId="100" xr:uid="{00000000-0005-0000-0000-000064000000}"/>
    <cellStyle name="Normální 6" xfId="129" xr:uid="{AB6B14E6-FCA6-4711-B57A-2D605267D0B1}"/>
    <cellStyle name="Normální 7" xfId="101" xr:uid="{00000000-0005-0000-0000-000065000000}"/>
    <cellStyle name="Normální 7 2" xfId="102" xr:uid="{00000000-0005-0000-0000-000066000000}"/>
    <cellStyle name="Normální 7 2 2" xfId="131" xr:uid="{204A5592-5380-4E17-B287-D90D50095FFE}"/>
    <cellStyle name="normální_12_HVa,b" xfId="168" xr:uid="{587ECB18-D1BD-42E7-813A-B1DB02FCFB60}"/>
    <cellStyle name="normální_12-AI_úprava 03-06-2005" xfId="103" xr:uid="{00000000-0005-0000-0000-000067000000}"/>
    <cellStyle name="normální_12-HV1" xfId="104" xr:uid="{00000000-0005-0000-0000-000068000000}"/>
    <cellStyle name="normální_22-HV" xfId="105" xr:uid="{00000000-0005-0000-0000-00006D000000}"/>
    <cellStyle name="normální_návrh ZA a A(09-09-03)" xfId="106" xr:uid="{00000000-0005-0000-0000-00007A000000}"/>
    <cellStyle name="normální_Příloha 2_12 (02-11-11)" xfId="107" xr:uid="{00000000-0005-0000-0000-00007B000000}"/>
    <cellStyle name="normální_Příloha 2_12 (18-01-12) 2" xfId="167" xr:uid="{F961F14F-7996-4B08-8EE3-314D2CC93F83}"/>
    <cellStyle name="normální_regulační výkazy (A,N,B)_10601- pro vyhl" xfId="108" xr:uid="{00000000-0005-0000-0000-00007C000000}"/>
    <cellStyle name="normální_regulační výkazy (A,N,B)_10601- pro vyhl 2" xfId="109" xr:uid="{00000000-0005-0000-0000-00007D000000}"/>
    <cellStyle name="normální_regulační výkazy (A,N,B)_10601- pro vyhl 3" xfId="110" xr:uid="{00000000-0005-0000-0000-00007E000000}"/>
    <cellStyle name="normální_vyhláška-přílohy-29-6-01-a_22_HV-a,b" xfId="111" xr:uid="{00000000-0005-0000-0000-000083000000}"/>
    <cellStyle name="normální_Výkazy PDS 22" xfId="128" xr:uid="{00000000-0005-0000-0000-000085000000}"/>
    <cellStyle name="normální_Výkup z obnov. zdrojů 2 2 2 2" xfId="134" xr:uid="{CFEE4C7B-78F4-47C2-A299-078CB011BC29}"/>
    <cellStyle name="normální_Výkup z obnov. zdrojů 2 3" xfId="133" xr:uid="{A26FD419-2374-4836-896E-AFB0A002189E}"/>
    <cellStyle name="Note" xfId="112" xr:uid="{00000000-0005-0000-0000-00008F000000}"/>
    <cellStyle name="Note 2" xfId="161" xr:uid="{00000000-0005-0000-0000-00008F000000}"/>
    <cellStyle name="Note 3" xfId="166" xr:uid="{00000000-0005-0000-0000-00008F000000}"/>
    <cellStyle name="O…‹aO‚e [0.00]_Region Orders (2)" xfId="113" xr:uid="{00000000-0005-0000-0000-000090000000}"/>
    <cellStyle name="O…‹aO‚e_Region Orders (2)" xfId="114" xr:uid="{00000000-0005-0000-0000-000091000000}"/>
    <cellStyle name="Output" xfId="115" xr:uid="{00000000-0005-0000-0000-000092000000}"/>
    <cellStyle name="Output 2" xfId="162" xr:uid="{00000000-0005-0000-0000-000092000000}"/>
    <cellStyle name="per.style" xfId="116" xr:uid="{00000000-0005-0000-0000-000093000000}"/>
    <cellStyle name="Percent [2]" xfId="117" xr:uid="{00000000-0005-0000-0000-000094000000}"/>
    <cellStyle name="Percent [2] 2" xfId="163" xr:uid="{00000000-0005-0000-0000-000094000000}"/>
    <cellStyle name="pricing" xfId="118" xr:uid="{00000000-0005-0000-0000-000095000000}"/>
    <cellStyle name="PSChar" xfId="119" xr:uid="{00000000-0005-0000-0000-000096000000}"/>
    <cellStyle name="RevList" xfId="120" xr:uid="{00000000-0005-0000-0000-000097000000}"/>
    <cellStyle name="RevList 2" xfId="164" xr:uid="{00000000-0005-0000-0000-000097000000}"/>
    <cellStyle name="RowLevel_1_BE (2)" xfId="121" xr:uid="{00000000-0005-0000-0000-000098000000}"/>
    <cellStyle name="Standard_Tabelle1" xfId="122" xr:uid="{00000000-0005-0000-0000-000099000000}"/>
    <cellStyle name="Styl 1" xfId="123" xr:uid="{00000000-0005-0000-0000-00009A000000}"/>
    <cellStyle name="Subtotal" xfId="124" xr:uid="{00000000-0005-0000-0000-00009B000000}"/>
    <cellStyle name="Title" xfId="125" xr:uid="{00000000-0005-0000-0000-00009C000000}"/>
    <cellStyle name="Total" xfId="126" xr:uid="{00000000-0005-0000-0000-00009D000000}"/>
    <cellStyle name="Total 2" xfId="165" xr:uid="{00000000-0005-0000-0000-00009D000000}"/>
    <cellStyle name="Warning Text" xfId="127" xr:uid="{00000000-0005-0000-0000-00009E000000}"/>
  </cellStyles>
  <dxfs count="1"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82550</xdr:colOff>
      <xdr:row>2</xdr:row>
      <xdr:rowOff>28575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6F2AF080-034A-472A-B401-29F51E054762}"/>
            </a:ext>
          </a:extLst>
        </xdr:cNvPr>
        <xdr:cNvSpPr txBox="1">
          <a:spLocks noChangeArrowheads="1"/>
        </xdr:cNvSpPr>
      </xdr:nvSpPr>
      <xdr:spPr bwMode="auto">
        <a:xfrm>
          <a:off x="4448175" y="161925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82550</xdr:colOff>
      <xdr:row>2</xdr:row>
      <xdr:rowOff>28575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E4256085-C8A2-4B6C-A399-C5D60311B6D2}"/>
            </a:ext>
          </a:extLst>
        </xdr:cNvPr>
        <xdr:cNvSpPr txBox="1">
          <a:spLocks noChangeArrowheads="1"/>
        </xdr:cNvSpPr>
      </xdr:nvSpPr>
      <xdr:spPr bwMode="auto">
        <a:xfrm>
          <a:off x="4448175" y="161925"/>
          <a:ext cx="8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82550</xdr:colOff>
      <xdr:row>1</xdr:row>
      <xdr:rowOff>206375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F7AE9EF-5F86-4919-A885-28D164AE4868}"/>
            </a:ext>
          </a:extLst>
        </xdr:cNvPr>
        <xdr:cNvSpPr txBox="1">
          <a:spLocks noChangeArrowheads="1"/>
        </xdr:cNvSpPr>
      </xdr:nvSpPr>
      <xdr:spPr bwMode="auto">
        <a:xfrm>
          <a:off x="4448175" y="0"/>
          <a:ext cx="8255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82550</xdr:colOff>
      <xdr:row>2</xdr:row>
      <xdr:rowOff>34925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1F3BC37E-D2A9-4692-A2DF-386B38783FE1}"/>
            </a:ext>
          </a:extLst>
        </xdr:cNvPr>
        <xdr:cNvSpPr txBox="1">
          <a:spLocks noChangeArrowheads="1"/>
        </xdr:cNvSpPr>
      </xdr:nvSpPr>
      <xdr:spPr bwMode="auto">
        <a:xfrm>
          <a:off x="4448175" y="161925"/>
          <a:ext cx="825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82550</xdr:colOff>
      <xdr:row>1</xdr:row>
      <xdr:rowOff>44450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AD2BB6D-A11A-48BA-A53E-153E9BF24F48}"/>
            </a:ext>
          </a:extLst>
        </xdr:cNvPr>
        <xdr:cNvSpPr txBox="1">
          <a:spLocks noChangeArrowheads="1"/>
        </xdr:cNvSpPr>
      </xdr:nvSpPr>
      <xdr:spPr bwMode="auto">
        <a:xfrm>
          <a:off x="18430875" y="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82550</xdr:colOff>
      <xdr:row>1</xdr:row>
      <xdr:rowOff>44450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5526695-F2EF-4EEF-8667-4E140D7530DD}"/>
            </a:ext>
          </a:extLst>
        </xdr:cNvPr>
        <xdr:cNvSpPr txBox="1">
          <a:spLocks noChangeArrowheads="1"/>
        </xdr:cNvSpPr>
      </xdr:nvSpPr>
      <xdr:spPr bwMode="auto">
        <a:xfrm>
          <a:off x="20621625" y="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82550</xdr:colOff>
      <xdr:row>2</xdr:row>
      <xdr:rowOff>44824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7E9B559-F766-42C2-B12B-D86224B0BA2F}"/>
            </a:ext>
          </a:extLst>
        </xdr:cNvPr>
        <xdr:cNvSpPr txBox="1">
          <a:spLocks noChangeArrowheads="1"/>
        </xdr:cNvSpPr>
      </xdr:nvSpPr>
      <xdr:spPr bwMode="auto">
        <a:xfrm>
          <a:off x="18430875" y="171450"/>
          <a:ext cx="8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85725</xdr:colOff>
      <xdr:row>2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41250D7-D9A8-43BC-AAE8-CC98E3041BEA}"/>
            </a:ext>
          </a:extLst>
        </xdr:cNvPr>
        <xdr:cNvSpPr txBox="1">
          <a:spLocks noChangeArrowheads="1"/>
        </xdr:cNvSpPr>
      </xdr:nvSpPr>
      <xdr:spPr bwMode="auto">
        <a:xfrm>
          <a:off x="6991350" y="0"/>
          <a:ext cx="85725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85725</xdr:colOff>
      <xdr:row>2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64C63F0-FDBD-4189-877E-A3483BAB0414}"/>
            </a:ext>
          </a:extLst>
        </xdr:cNvPr>
        <xdr:cNvSpPr txBox="1">
          <a:spLocks noChangeArrowheads="1"/>
        </xdr:cNvSpPr>
      </xdr:nvSpPr>
      <xdr:spPr bwMode="auto">
        <a:xfrm>
          <a:off x="6991350" y="0"/>
          <a:ext cx="85725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85725</xdr:colOff>
      <xdr:row>3</xdr:row>
      <xdr:rowOff>11206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0023121-952D-4D60-A9B7-A836CAD081E0}"/>
            </a:ext>
          </a:extLst>
        </xdr:cNvPr>
        <xdr:cNvSpPr txBox="1">
          <a:spLocks noChangeArrowheads="1"/>
        </xdr:cNvSpPr>
      </xdr:nvSpPr>
      <xdr:spPr bwMode="auto">
        <a:xfrm>
          <a:off x="6991350" y="161925"/>
          <a:ext cx="85725" cy="217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82550</xdr:colOff>
      <xdr:row>2</xdr:row>
      <xdr:rowOff>53975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CAF83CC-3AC0-4369-A5ED-AEF06152E392}"/>
            </a:ext>
          </a:extLst>
        </xdr:cNvPr>
        <xdr:cNvSpPr txBox="1">
          <a:spLocks noChangeArrowheads="1"/>
        </xdr:cNvSpPr>
      </xdr:nvSpPr>
      <xdr:spPr bwMode="auto">
        <a:xfrm>
          <a:off x="9201150" y="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82550</xdr:colOff>
      <xdr:row>2</xdr:row>
      <xdr:rowOff>53975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1EA31C79-8566-45D1-8D70-20CF9B75595E}"/>
            </a:ext>
          </a:extLst>
        </xdr:cNvPr>
        <xdr:cNvSpPr txBox="1">
          <a:spLocks noChangeArrowheads="1"/>
        </xdr:cNvSpPr>
      </xdr:nvSpPr>
      <xdr:spPr bwMode="auto">
        <a:xfrm>
          <a:off x="10296525" y="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82550</xdr:colOff>
      <xdr:row>2</xdr:row>
      <xdr:rowOff>54349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F05BF12D-BA7C-4FB9-8E71-C8F05E7F981B}"/>
            </a:ext>
          </a:extLst>
        </xdr:cNvPr>
        <xdr:cNvSpPr txBox="1">
          <a:spLocks noChangeArrowheads="1"/>
        </xdr:cNvSpPr>
      </xdr:nvSpPr>
      <xdr:spPr bwMode="auto">
        <a:xfrm>
          <a:off x="9201150" y="171450"/>
          <a:ext cx="82550" cy="21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56030</xdr:colOff>
      <xdr:row>1</xdr:row>
      <xdr:rowOff>0</xdr:rowOff>
    </xdr:from>
    <xdr:to>
      <xdr:col>3</xdr:col>
      <xdr:colOff>141755</xdr:colOff>
      <xdr:row>2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3047B7A-894B-4AA7-832B-A8A6EFF412BA}"/>
            </a:ext>
          </a:extLst>
        </xdr:cNvPr>
        <xdr:cNvSpPr txBox="1">
          <a:spLocks noChangeArrowheads="1"/>
        </xdr:cNvSpPr>
      </xdr:nvSpPr>
      <xdr:spPr bwMode="auto">
        <a:xfrm>
          <a:off x="8348383" y="0"/>
          <a:ext cx="82550" cy="2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515471</xdr:colOff>
      <xdr:row>1</xdr:row>
      <xdr:rowOff>0</xdr:rowOff>
    </xdr:from>
    <xdr:to>
      <xdr:col>3</xdr:col>
      <xdr:colOff>601196</xdr:colOff>
      <xdr:row>2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7CA1EF8-089B-4801-93EB-FA7CC9CA2249}"/>
            </a:ext>
          </a:extLst>
        </xdr:cNvPr>
        <xdr:cNvSpPr txBox="1">
          <a:spLocks noChangeArrowheads="1"/>
        </xdr:cNvSpPr>
      </xdr:nvSpPr>
      <xdr:spPr bwMode="auto">
        <a:xfrm>
          <a:off x="10040471" y="0"/>
          <a:ext cx="82550" cy="2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537883</xdr:colOff>
      <xdr:row>1</xdr:row>
      <xdr:rowOff>0</xdr:rowOff>
    </xdr:from>
    <xdr:to>
      <xdr:col>4</xdr:col>
      <xdr:colOff>617258</xdr:colOff>
      <xdr:row>2</xdr:row>
      <xdr:rowOff>47999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4B21BBD-C96C-4573-8FDF-DAF130E96117}"/>
            </a:ext>
          </a:extLst>
        </xdr:cNvPr>
        <xdr:cNvSpPr txBox="1">
          <a:spLocks noChangeArrowheads="1"/>
        </xdr:cNvSpPr>
      </xdr:nvSpPr>
      <xdr:spPr bwMode="auto">
        <a:xfrm>
          <a:off x="9457765" y="0"/>
          <a:ext cx="82550" cy="224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56030</xdr:colOff>
      <xdr:row>1</xdr:row>
      <xdr:rowOff>0</xdr:rowOff>
    </xdr:from>
    <xdr:to>
      <xdr:col>3</xdr:col>
      <xdr:colOff>141755</xdr:colOff>
      <xdr:row>2</xdr:row>
      <xdr:rowOff>66674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0B722B-7A86-4272-BC92-31C800C01A72}"/>
            </a:ext>
          </a:extLst>
        </xdr:cNvPr>
        <xdr:cNvSpPr txBox="1">
          <a:spLocks noChangeArrowheads="1"/>
        </xdr:cNvSpPr>
      </xdr:nvSpPr>
      <xdr:spPr bwMode="auto">
        <a:xfrm>
          <a:off x="8342780" y="0"/>
          <a:ext cx="8255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515471</xdr:colOff>
      <xdr:row>1</xdr:row>
      <xdr:rowOff>0</xdr:rowOff>
    </xdr:from>
    <xdr:to>
      <xdr:col>3</xdr:col>
      <xdr:colOff>601196</xdr:colOff>
      <xdr:row>2</xdr:row>
      <xdr:rowOff>66674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31FFB2B-9A3A-4F29-9B99-F3625EC054EF}"/>
            </a:ext>
          </a:extLst>
        </xdr:cNvPr>
        <xdr:cNvSpPr txBox="1">
          <a:spLocks noChangeArrowheads="1"/>
        </xdr:cNvSpPr>
      </xdr:nvSpPr>
      <xdr:spPr bwMode="auto">
        <a:xfrm>
          <a:off x="8802221" y="0"/>
          <a:ext cx="8255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537883</xdr:colOff>
      <xdr:row>1</xdr:row>
      <xdr:rowOff>0</xdr:rowOff>
    </xdr:from>
    <xdr:to>
      <xdr:col>4</xdr:col>
      <xdr:colOff>617258</xdr:colOff>
      <xdr:row>2</xdr:row>
      <xdr:rowOff>67048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74DB2EC-5CE2-413F-85AA-D12C36BE63A3}"/>
            </a:ext>
          </a:extLst>
        </xdr:cNvPr>
        <xdr:cNvSpPr txBox="1">
          <a:spLocks noChangeArrowheads="1"/>
        </xdr:cNvSpPr>
      </xdr:nvSpPr>
      <xdr:spPr bwMode="auto">
        <a:xfrm>
          <a:off x="9453283" y="0"/>
          <a:ext cx="82550" cy="22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BM%20T41\Dokumenty\investice\Invest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showGridLines="0" workbookViewId="0">
      <selection sqref="A1:G1"/>
    </sheetView>
  </sheetViews>
  <sheetFormatPr defaultRowHeight="12.5"/>
  <cols>
    <col min="1" max="1" width="35.81640625" customWidth="1"/>
    <col min="2" max="2" width="34.81640625" customWidth="1"/>
    <col min="3" max="3" width="14.7265625" customWidth="1"/>
    <col min="4" max="4" width="16" customWidth="1"/>
    <col min="5" max="5" width="19.26953125" customWidth="1"/>
    <col min="6" max="6" width="5.54296875" customWidth="1"/>
    <col min="7" max="7" width="28.81640625" customWidth="1"/>
    <col min="9" max="9" width="5.54296875" hidden="1" customWidth="1"/>
  </cols>
  <sheetData>
    <row r="1" spans="1:16" ht="43.5" customHeight="1">
      <c r="A1" s="364" t="s">
        <v>111</v>
      </c>
      <c r="B1" s="365"/>
      <c r="C1" s="365"/>
      <c r="D1" s="365"/>
      <c r="E1" s="365"/>
      <c r="F1" s="365"/>
      <c r="G1" s="365"/>
      <c r="H1" s="53"/>
      <c r="I1" s="53"/>
      <c r="J1" s="53"/>
      <c r="K1" s="53"/>
      <c r="L1" s="53"/>
      <c r="M1" s="53"/>
      <c r="N1" s="53"/>
      <c r="O1" s="53"/>
      <c r="P1" s="53"/>
    </row>
    <row r="2" spans="1:16" ht="27" customHeight="1">
      <c r="A2" s="371" t="s">
        <v>120</v>
      </c>
      <c r="B2" s="371"/>
      <c r="C2" s="371"/>
      <c r="D2" s="371"/>
      <c r="E2" s="371"/>
      <c r="F2" s="371"/>
      <c r="G2" s="371"/>
      <c r="H2" s="53"/>
      <c r="I2" s="53"/>
      <c r="J2" s="53"/>
      <c r="K2" s="53"/>
      <c r="L2" s="53"/>
      <c r="M2" s="53"/>
      <c r="N2" s="53"/>
      <c r="O2" s="53"/>
      <c r="P2" s="53"/>
    </row>
    <row r="3" spans="1:16" ht="21" customHeight="1" thickBot="1">
      <c r="A3" s="54"/>
      <c r="B3" s="54"/>
      <c r="C3" s="54"/>
      <c r="D3" s="54"/>
      <c r="E3" s="54"/>
      <c r="F3" s="54"/>
      <c r="G3" s="54"/>
      <c r="H3" s="53"/>
      <c r="I3" s="53"/>
      <c r="J3" s="53"/>
      <c r="K3" s="53"/>
      <c r="L3" s="53"/>
      <c r="M3" s="53"/>
      <c r="N3" s="53"/>
      <c r="O3" s="53"/>
      <c r="P3" s="53"/>
    </row>
    <row r="4" spans="1:16" ht="42" customHeight="1" thickBot="1">
      <c r="A4" s="55" t="s">
        <v>25</v>
      </c>
      <c r="B4" s="366"/>
      <c r="C4" s="367"/>
      <c r="D4" s="367"/>
      <c r="E4" s="367"/>
      <c r="F4" s="367"/>
      <c r="G4" s="368"/>
      <c r="H4" s="53"/>
      <c r="I4" s="53"/>
      <c r="J4" s="53"/>
      <c r="K4" s="53"/>
      <c r="L4" s="53"/>
      <c r="M4" s="53"/>
      <c r="N4" s="53"/>
      <c r="O4" s="53"/>
      <c r="P4" s="53"/>
    </row>
    <row r="5" spans="1:16">
      <c r="A5" s="54"/>
      <c r="B5" s="56" t="s">
        <v>26</v>
      </c>
      <c r="C5" s="54"/>
      <c r="D5" s="54"/>
      <c r="E5" s="54"/>
      <c r="F5" s="54"/>
      <c r="G5" s="54"/>
      <c r="H5" s="53"/>
      <c r="I5" s="53"/>
      <c r="J5" s="53"/>
      <c r="K5" s="53"/>
      <c r="L5" s="53"/>
      <c r="M5" s="53"/>
      <c r="N5" s="53"/>
      <c r="O5" s="53"/>
      <c r="P5" s="53"/>
    </row>
    <row r="6" spans="1:16" ht="13" thickBot="1">
      <c r="A6" s="54"/>
      <c r="B6" s="56"/>
      <c r="C6" s="54"/>
      <c r="D6" s="54"/>
      <c r="E6" s="54"/>
      <c r="F6" s="54"/>
      <c r="G6" s="54"/>
      <c r="H6" s="53"/>
      <c r="I6" s="53"/>
      <c r="J6" s="53"/>
      <c r="K6" s="53"/>
      <c r="L6" s="53"/>
      <c r="M6" s="53"/>
      <c r="N6" s="53"/>
      <c r="O6" s="53"/>
      <c r="P6" s="53"/>
    </row>
    <row r="7" spans="1:16" ht="13.5" thickBot="1">
      <c r="A7" s="57" t="s">
        <v>27</v>
      </c>
      <c r="B7" s="61"/>
      <c r="C7" s="62"/>
      <c r="E7" s="54"/>
      <c r="F7" s="54"/>
      <c r="G7" s="54"/>
      <c r="H7" s="53"/>
      <c r="I7" s="53"/>
      <c r="J7" s="53"/>
      <c r="K7" s="53"/>
      <c r="L7" s="53"/>
      <c r="M7" s="53"/>
      <c r="N7" s="53"/>
      <c r="O7" s="53"/>
      <c r="P7" s="53"/>
    </row>
    <row r="8" spans="1:16">
      <c r="A8" s="54"/>
      <c r="B8" s="56" t="s">
        <v>28</v>
      </c>
      <c r="C8" s="54"/>
      <c r="E8" s="54"/>
      <c r="F8" s="54"/>
      <c r="G8" s="54"/>
      <c r="H8" s="53"/>
      <c r="I8" s="53"/>
      <c r="J8" s="53"/>
      <c r="K8" s="53"/>
      <c r="L8" s="53"/>
      <c r="M8" s="53"/>
      <c r="N8" s="53"/>
      <c r="O8" s="53"/>
      <c r="P8" s="53"/>
    </row>
    <row r="9" spans="1:16" ht="13" thickBot="1">
      <c r="A9" s="54"/>
      <c r="B9" s="54"/>
      <c r="C9" s="56"/>
      <c r="D9" s="54"/>
      <c r="E9" s="54"/>
      <c r="F9" s="54"/>
      <c r="G9" s="54"/>
      <c r="H9" s="53"/>
      <c r="I9" s="53"/>
      <c r="J9" s="53"/>
      <c r="K9" s="53"/>
      <c r="L9" s="53"/>
      <c r="M9" s="53"/>
      <c r="N9" s="53"/>
      <c r="O9" s="53"/>
      <c r="P9" s="53"/>
    </row>
    <row r="10" spans="1:16" ht="13.5" thickBot="1">
      <c r="A10" s="58" t="s">
        <v>118</v>
      </c>
      <c r="B10" s="346"/>
      <c r="C10" s="347"/>
      <c r="E10" s="54"/>
      <c r="F10" s="54"/>
      <c r="G10" s="54"/>
      <c r="H10" s="53"/>
      <c r="I10" s="53"/>
      <c r="J10" s="53"/>
      <c r="K10" s="53"/>
      <c r="L10" s="53"/>
      <c r="M10" s="53"/>
      <c r="N10" s="53"/>
      <c r="O10" s="53"/>
      <c r="P10" s="53"/>
    </row>
    <row r="11" spans="1:16" ht="13" thickBot="1">
      <c r="A11" s="54"/>
      <c r="B11" s="54"/>
      <c r="C11" s="56"/>
      <c r="D11" s="54"/>
      <c r="E11" s="54"/>
      <c r="F11" s="54"/>
      <c r="G11" s="54"/>
      <c r="H11" s="53"/>
      <c r="I11" s="53"/>
      <c r="J11" s="53"/>
      <c r="K11" s="53"/>
      <c r="L11" s="53"/>
      <c r="M11" s="53"/>
      <c r="N11" s="53"/>
      <c r="O11" s="53"/>
      <c r="P11" s="53"/>
    </row>
    <row r="12" spans="1:16" ht="13.5" thickBot="1">
      <c r="A12" s="57" t="s">
        <v>112</v>
      </c>
      <c r="B12" s="341"/>
      <c r="C12" s="56" t="s">
        <v>113</v>
      </c>
      <c r="D12" s="54"/>
      <c r="E12" s="54"/>
      <c r="F12" s="54"/>
      <c r="G12" s="54"/>
      <c r="H12" s="53"/>
      <c r="I12" s="53"/>
      <c r="J12" s="53"/>
      <c r="K12" s="53"/>
      <c r="L12" s="53"/>
      <c r="M12" s="53"/>
      <c r="N12" s="53"/>
      <c r="O12" s="53"/>
      <c r="P12" s="53"/>
    </row>
    <row r="13" spans="1:16" ht="13" thickBot="1">
      <c r="A13" s="54"/>
      <c r="B13" s="54"/>
      <c r="C13" s="56"/>
      <c r="D13" s="54"/>
      <c r="E13" s="54"/>
      <c r="F13" s="54"/>
      <c r="G13" s="54"/>
      <c r="H13" s="53"/>
      <c r="I13" s="53"/>
      <c r="J13" s="53"/>
      <c r="K13" s="53"/>
      <c r="L13" s="53"/>
      <c r="M13" s="53"/>
      <c r="N13" s="53"/>
      <c r="O13" s="53"/>
      <c r="P13" s="53"/>
    </row>
    <row r="14" spans="1:16" ht="13.5" thickBot="1">
      <c r="A14" s="57" t="s">
        <v>114</v>
      </c>
      <c r="B14" s="342"/>
      <c r="C14" s="56"/>
      <c r="D14" s="54"/>
      <c r="E14" s="54"/>
      <c r="F14" s="54"/>
      <c r="G14" s="54"/>
      <c r="H14" s="53"/>
      <c r="I14" s="53"/>
      <c r="J14" s="53"/>
      <c r="K14" s="53"/>
      <c r="L14" s="53"/>
      <c r="M14" s="53"/>
      <c r="N14" s="53"/>
      <c r="O14" s="53"/>
      <c r="P14" s="53"/>
    </row>
    <row r="15" spans="1:16">
      <c r="A15" s="54"/>
      <c r="B15" s="54"/>
      <c r="C15" s="56"/>
      <c r="D15" s="54"/>
      <c r="E15" s="54"/>
      <c r="F15" s="54"/>
      <c r="G15" s="54"/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13" thickBot="1">
      <c r="A16" s="54"/>
      <c r="B16" s="54"/>
      <c r="C16" s="59" t="s">
        <v>115</v>
      </c>
      <c r="D16" s="54"/>
      <c r="E16" s="56" t="s">
        <v>116</v>
      </c>
      <c r="F16" s="54"/>
      <c r="G16" s="56" t="s">
        <v>117</v>
      </c>
      <c r="H16" s="53"/>
      <c r="I16" s="53"/>
      <c r="J16" s="53"/>
      <c r="K16" s="53"/>
      <c r="L16" s="53"/>
      <c r="M16" s="53"/>
      <c r="N16" s="53"/>
      <c r="O16" s="53"/>
      <c r="P16" s="53"/>
    </row>
    <row r="17" spans="1:16" ht="22" customHeight="1" thickBot="1">
      <c r="A17" s="54"/>
      <c r="B17" s="54"/>
      <c r="C17" s="343"/>
      <c r="D17" s="60"/>
      <c r="E17" s="344"/>
      <c r="F17" s="60"/>
      <c r="G17" s="345"/>
      <c r="H17" s="53"/>
      <c r="I17" s="53"/>
      <c r="J17" s="53"/>
      <c r="K17" s="53"/>
      <c r="L17" s="53"/>
      <c r="M17" s="53"/>
      <c r="N17" s="53"/>
      <c r="O17" s="53"/>
      <c r="P17" s="53"/>
    </row>
    <row r="18" spans="1:16">
      <c r="A18" s="54"/>
      <c r="B18" s="54"/>
      <c r="C18" s="56"/>
      <c r="D18" s="54"/>
      <c r="E18" s="54"/>
      <c r="F18" s="54"/>
      <c r="G18" s="54"/>
      <c r="H18" s="53"/>
      <c r="I18" s="53"/>
      <c r="J18" s="53"/>
      <c r="K18" s="53"/>
      <c r="L18" s="53"/>
      <c r="M18" s="53"/>
      <c r="N18" s="53"/>
      <c r="O18" s="53"/>
      <c r="P18" s="53"/>
    </row>
    <row r="19" spans="1:16" ht="10" customHeight="1">
      <c r="A19" s="54"/>
      <c r="B19" s="54"/>
      <c r="C19" s="56"/>
      <c r="D19" s="54"/>
      <c r="E19" s="54"/>
      <c r="F19" s="54"/>
      <c r="G19" s="54"/>
      <c r="H19" s="53"/>
      <c r="I19" s="53"/>
      <c r="J19" s="53"/>
      <c r="K19" s="53"/>
      <c r="L19" s="53"/>
      <c r="M19" s="53"/>
      <c r="N19" s="53"/>
      <c r="O19" s="53"/>
      <c r="P19" s="53"/>
    </row>
    <row r="20" spans="1:16" ht="13.5" customHeight="1">
      <c r="A20" s="54"/>
      <c r="B20" s="361"/>
      <c r="C20" s="362"/>
      <c r="D20" s="361"/>
      <c r="E20" s="56"/>
      <c r="F20" s="54"/>
      <c r="G20" s="56"/>
      <c r="H20" s="53"/>
      <c r="I20" s="53"/>
      <c r="J20" s="53"/>
      <c r="K20" s="53"/>
      <c r="L20" s="53"/>
      <c r="M20" s="53"/>
      <c r="N20" s="53"/>
      <c r="O20" s="53"/>
      <c r="P20" s="53"/>
    </row>
    <row r="21" spans="1:16">
      <c r="A21" s="369"/>
      <c r="B21" s="369"/>
      <c r="C21" s="369"/>
      <c r="D21" s="369"/>
      <c r="E21" s="53"/>
      <c r="H21" s="53"/>
      <c r="I21" s="53" t="s">
        <v>29</v>
      </c>
      <c r="J21" s="53"/>
      <c r="K21" s="53"/>
      <c r="L21" s="53"/>
      <c r="M21" s="53"/>
      <c r="N21" s="53"/>
      <c r="O21" s="53"/>
      <c r="P21" s="53"/>
    </row>
    <row r="22" spans="1:16">
      <c r="A22" s="53"/>
      <c r="B22" s="53"/>
      <c r="C22" s="53"/>
      <c r="D22" s="53"/>
      <c r="E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16" ht="12.75" customHeight="1">
      <c r="A23" s="370" t="s">
        <v>119</v>
      </c>
      <c r="B23" s="370"/>
      <c r="C23" s="370"/>
      <c r="D23" s="370"/>
      <c r="E23" s="370"/>
      <c r="H23" s="53"/>
      <c r="I23" s="53"/>
      <c r="J23" s="53"/>
      <c r="K23" s="53"/>
      <c r="L23" s="53"/>
      <c r="M23" s="53"/>
      <c r="N23" s="53"/>
      <c r="O23" s="53"/>
      <c r="P23" s="53"/>
    </row>
    <row r="24" spans="1:16">
      <c r="A24" s="370"/>
      <c r="B24" s="370"/>
      <c r="C24" s="370"/>
      <c r="D24" s="370"/>
      <c r="E24" s="370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16">
      <c r="A25" s="370"/>
      <c r="B25" s="370"/>
      <c r="C25" s="370"/>
      <c r="D25" s="370"/>
      <c r="E25" s="370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16">
      <c r="A26" s="370"/>
      <c r="B26" s="370"/>
      <c r="C26" s="370"/>
      <c r="D26" s="370"/>
      <c r="E26" s="370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1:16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</row>
    <row r="28" spans="1:16" ht="13">
      <c r="A28" s="333"/>
      <c r="B28" s="334"/>
      <c r="C28" s="334"/>
      <c r="D28" s="334"/>
      <c r="E28" s="334"/>
      <c r="F28" s="334"/>
      <c r="G28" s="334"/>
      <c r="H28" s="53"/>
      <c r="I28" s="53"/>
      <c r="J28" s="53"/>
      <c r="K28" s="53"/>
      <c r="L28" s="53"/>
      <c r="M28" s="53"/>
      <c r="N28" s="53"/>
      <c r="O28" s="53"/>
      <c r="P28" s="53"/>
    </row>
    <row r="29" spans="1:16" ht="13">
      <c r="A29" s="334"/>
      <c r="B29" s="335"/>
      <c r="C29" s="334"/>
      <c r="D29" s="334"/>
      <c r="E29" s="336"/>
      <c r="F29" s="334"/>
      <c r="G29" s="334"/>
      <c r="H29" s="53"/>
      <c r="I29" s="53"/>
      <c r="J29" s="53"/>
      <c r="K29" s="53"/>
      <c r="L29" s="53"/>
      <c r="M29" s="53"/>
      <c r="N29" s="53"/>
      <c r="O29" s="53"/>
      <c r="P29" s="53"/>
    </row>
    <row r="30" spans="1:16">
      <c r="A30" s="337"/>
      <c r="B30" s="263"/>
      <c r="C30" s="263"/>
      <c r="D30" s="263"/>
      <c r="E30" s="263"/>
      <c r="F30" s="263"/>
      <c r="G30" s="263"/>
      <c r="H30" s="53"/>
      <c r="I30" s="53"/>
      <c r="J30" s="53"/>
      <c r="K30" s="53"/>
      <c r="L30" s="53"/>
      <c r="M30" s="53"/>
      <c r="N30" s="53"/>
      <c r="O30" s="53"/>
      <c r="P30" s="53"/>
    </row>
    <row r="31" spans="1:16" ht="13">
      <c r="A31" s="339"/>
      <c r="B31" s="263"/>
      <c r="C31" s="340"/>
      <c r="D31" s="263"/>
      <c r="E31" s="263"/>
      <c r="F31" s="340"/>
      <c r="G31" s="338"/>
    </row>
    <row r="32" spans="1:16">
      <c r="A32" s="263"/>
      <c r="B32" s="263"/>
      <c r="C32" s="263"/>
      <c r="D32" s="263"/>
      <c r="E32" s="263"/>
      <c r="F32" s="263"/>
      <c r="G32" s="263"/>
    </row>
    <row r="33" spans="1:7">
      <c r="A33" s="263"/>
      <c r="B33" s="263"/>
      <c r="C33" s="263"/>
      <c r="D33" s="263"/>
      <c r="E33" s="263"/>
      <c r="F33" s="263"/>
      <c r="G33" s="263"/>
    </row>
    <row r="34" spans="1:7">
      <c r="A34" s="334"/>
      <c r="B34" s="334"/>
      <c r="C34" s="334"/>
      <c r="D34" s="334"/>
      <c r="E34" s="334"/>
      <c r="F34" s="334"/>
      <c r="G34" s="334"/>
    </row>
    <row r="35" spans="1:7">
      <c r="A35" s="334"/>
      <c r="B35" s="334"/>
      <c r="C35" s="334"/>
      <c r="D35" s="334"/>
      <c r="E35" s="334"/>
      <c r="F35" s="334"/>
      <c r="G35" s="334"/>
    </row>
    <row r="36" spans="1:7">
      <c r="A36" s="334"/>
      <c r="B36" s="334"/>
      <c r="C36" s="334"/>
      <c r="D36" s="334"/>
      <c r="E36" s="334"/>
      <c r="F36" s="334"/>
      <c r="G36" s="334"/>
    </row>
  </sheetData>
  <protectedRanges>
    <protectedRange sqref="B4" name="Oblast1_1"/>
    <protectedRange sqref="B7" name="Oblast1_1_8_1"/>
    <protectedRange sqref="A31" name="Oblast1_1_1"/>
    <protectedRange sqref="B14" name="Oblast1_1_8_2"/>
    <protectedRange sqref="G17" name="Oblast1_1_8_3"/>
    <protectedRange sqref="C17" name="Oblast1_1_8_3_1_1"/>
    <protectedRange sqref="E17" name="Oblast1_1_8_4_1_1"/>
  </protectedRanges>
  <mergeCells count="5">
    <mergeCell ref="A1:G1"/>
    <mergeCell ref="B4:G4"/>
    <mergeCell ref="A21:D21"/>
    <mergeCell ref="A23:E26"/>
    <mergeCell ref="A2:G2"/>
  </mergeCells>
  <conditionalFormatting sqref="E29:E30">
    <cfRule type="cellIs" dxfId="0" priority="1" stopIfTrue="1" operator="equal">
      <formula>"CHYBA"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46AA-C3D4-4EDE-A349-E937A522DE0B}">
  <sheetPr>
    <pageSetUpPr autoPageBreaks="0"/>
  </sheetPr>
  <dimension ref="B1:P84"/>
  <sheetViews>
    <sheetView showGridLines="0" zoomScaleNormal="100" workbookViewId="0"/>
  </sheetViews>
  <sheetFormatPr defaultColWidth="9.1796875" defaultRowHeight="12.5"/>
  <cols>
    <col min="1" max="1" width="4.54296875" style="17" customWidth="1"/>
    <col min="2" max="3" width="9.1796875" style="17"/>
    <col min="4" max="4" width="11.453125" style="17" bestFit="1" customWidth="1"/>
    <col min="5" max="5" width="9.1796875" style="17"/>
    <col min="6" max="6" width="12.81640625" style="17" customWidth="1"/>
    <col min="7" max="10" width="9.1796875" style="17"/>
    <col min="11" max="11" width="14" style="17" customWidth="1"/>
    <col min="12" max="16384" width="9.1796875" style="17"/>
  </cols>
  <sheetData>
    <row r="1" spans="2:16" ht="13" thickBot="1"/>
    <row r="2" spans="2:16" ht="18" thickBot="1">
      <c r="B2" s="63" t="s">
        <v>121</v>
      </c>
      <c r="K2"/>
      <c r="L2" s="327" t="s">
        <v>53</v>
      </c>
      <c r="M2" s="372"/>
      <c r="N2" s="373"/>
      <c r="O2" s="328" t="s">
        <v>110</v>
      </c>
      <c r="P2" s="348" t="s">
        <v>69</v>
      </c>
    </row>
    <row r="3" spans="2:16">
      <c r="B3" s="64"/>
    </row>
    <row r="4" spans="2:16">
      <c r="B4" s="66"/>
      <c r="C4" s="65"/>
      <c r="D4" s="65"/>
      <c r="E4" s="65"/>
      <c r="F4" s="65"/>
      <c r="H4" s="65"/>
      <c r="I4" s="65"/>
      <c r="J4" s="65"/>
      <c r="K4" s="65"/>
    </row>
    <row r="5" spans="2:16">
      <c r="B5" s="67"/>
      <c r="C5" s="68"/>
      <c r="D5" s="68"/>
      <c r="E5" s="68"/>
      <c r="F5" s="68"/>
      <c r="G5" s="68"/>
      <c r="H5" s="68"/>
      <c r="I5" s="68"/>
      <c r="J5" s="68"/>
      <c r="K5" s="69"/>
    </row>
    <row r="6" spans="2:16">
      <c r="B6" s="70"/>
      <c r="C6" s="71"/>
      <c r="D6" s="71"/>
      <c r="E6" s="71"/>
      <c r="F6" s="71"/>
      <c r="G6" s="71"/>
      <c r="H6" s="71"/>
      <c r="I6" s="71"/>
      <c r="J6" s="71"/>
      <c r="K6" s="72"/>
    </row>
    <row r="7" spans="2:16">
      <c r="B7" s="70"/>
      <c r="C7" s="71"/>
      <c r="D7" s="71"/>
      <c r="E7" s="71"/>
      <c r="F7" s="71"/>
      <c r="G7" s="71"/>
      <c r="H7" s="71"/>
      <c r="I7" s="71"/>
      <c r="J7" s="71"/>
      <c r="K7" s="72"/>
    </row>
    <row r="8" spans="2:16">
      <c r="B8" s="70"/>
      <c r="C8" s="71"/>
      <c r="D8" s="71"/>
      <c r="E8" s="71"/>
      <c r="F8" s="71"/>
      <c r="G8" s="71"/>
      <c r="H8" s="71"/>
      <c r="I8" s="71"/>
      <c r="J8" s="71"/>
      <c r="K8" s="72"/>
    </row>
    <row r="9" spans="2:16">
      <c r="B9" s="70"/>
      <c r="C9" s="71"/>
      <c r="D9" s="71"/>
      <c r="E9" s="71"/>
      <c r="F9" s="71"/>
      <c r="G9" s="71"/>
      <c r="H9" s="71"/>
      <c r="I9" s="71"/>
      <c r="J9" s="71"/>
      <c r="K9" s="72"/>
    </row>
    <row r="10" spans="2:16">
      <c r="B10" s="70"/>
      <c r="C10" s="71"/>
      <c r="D10" s="71"/>
      <c r="E10" s="71"/>
      <c r="F10" s="71"/>
      <c r="G10" s="71"/>
      <c r="H10" s="71"/>
      <c r="I10" s="71"/>
      <c r="J10" s="71"/>
      <c r="K10" s="72"/>
    </row>
    <row r="11" spans="2:16">
      <c r="B11" s="70"/>
      <c r="C11" s="71"/>
      <c r="D11" s="71"/>
      <c r="E11" s="71"/>
      <c r="F11" s="71"/>
      <c r="G11" s="71"/>
      <c r="H11" s="71"/>
      <c r="I11" s="71"/>
      <c r="J11" s="71"/>
      <c r="K11" s="72"/>
    </row>
    <row r="12" spans="2:16">
      <c r="B12" s="70"/>
      <c r="C12" s="71"/>
      <c r="D12" s="71"/>
      <c r="E12" s="71"/>
      <c r="F12" s="71"/>
      <c r="G12" s="71"/>
      <c r="H12" s="71"/>
      <c r="I12" s="71"/>
      <c r="J12" s="71"/>
      <c r="K12" s="72"/>
    </row>
    <row r="13" spans="2:16">
      <c r="B13" s="70"/>
      <c r="C13" s="71"/>
      <c r="D13" s="71"/>
      <c r="E13" s="71"/>
      <c r="F13" s="71"/>
      <c r="G13" s="71"/>
      <c r="H13" s="71"/>
      <c r="I13" s="71"/>
      <c r="J13" s="71"/>
      <c r="K13" s="72"/>
    </row>
    <row r="14" spans="2:16">
      <c r="B14" s="70"/>
      <c r="C14" s="71"/>
      <c r="D14" s="71"/>
      <c r="E14" s="71"/>
      <c r="F14" s="71"/>
      <c r="G14" s="71"/>
      <c r="H14" s="71"/>
      <c r="I14" s="71"/>
      <c r="J14" s="71"/>
      <c r="K14" s="72"/>
    </row>
    <row r="15" spans="2:16">
      <c r="B15" s="73"/>
      <c r="C15" s="71"/>
      <c r="D15" s="71"/>
      <c r="E15" s="71"/>
      <c r="F15" s="71"/>
      <c r="G15" s="71"/>
      <c r="H15" s="71"/>
      <c r="I15" s="71"/>
      <c r="J15" s="71"/>
      <c r="K15" s="72"/>
    </row>
    <row r="16" spans="2:16">
      <c r="B16" s="70"/>
      <c r="C16" s="71"/>
      <c r="D16" s="71"/>
      <c r="E16" s="71"/>
      <c r="F16" s="71"/>
      <c r="G16" s="71"/>
      <c r="H16" s="71"/>
      <c r="I16" s="71"/>
      <c r="J16" s="71"/>
      <c r="K16" s="72"/>
    </row>
    <row r="17" spans="2:11">
      <c r="B17" s="70"/>
      <c r="C17" s="71"/>
      <c r="D17" s="71"/>
      <c r="E17" s="71"/>
      <c r="F17" s="71"/>
      <c r="G17" s="71"/>
      <c r="H17" s="71"/>
      <c r="I17" s="71"/>
      <c r="J17" s="71"/>
      <c r="K17" s="72"/>
    </row>
    <row r="18" spans="2:11">
      <c r="B18" s="73"/>
      <c r="C18" s="71"/>
      <c r="D18" s="71"/>
      <c r="E18" s="71"/>
      <c r="F18" s="71"/>
      <c r="G18" s="71"/>
      <c r="H18" s="71"/>
      <c r="I18" s="71"/>
      <c r="J18" s="71"/>
      <c r="K18" s="72"/>
    </row>
    <row r="19" spans="2:11">
      <c r="B19" s="70"/>
      <c r="C19" s="71"/>
      <c r="D19" s="71"/>
      <c r="E19" s="71"/>
      <c r="F19" s="71"/>
      <c r="G19" s="71"/>
      <c r="H19" s="71"/>
      <c r="I19" s="71"/>
      <c r="J19" s="71"/>
      <c r="K19" s="72"/>
    </row>
    <row r="20" spans="2:11">
      <c r="B20" s="70"/>
      <c r="C20" s="71"/>
      <c r="D20" s="71"/>
      <c r="E20" s="71"/>
      <c r="F20" s="71"/>
      <c r="G20" s="71"/>
      <c r="H20" s="71"/>
      <c r="I20" s="71"/>
      <c r="J20" s="71"/>
      <c r="K20" s="72"/>
    </row>
    <row r="21" spans="2:11">
      <c r="B21" s="73"/>
      <c r="C21" s="71"/>
      <c r="D21" s="71"/>
      <c r="E21" s="71"/>
      <c r="F21" s="71"/>
      <c r="G21" s="71"/>
      <c r="H21" s="71"/>
      <c r="I21" s="71"/>
      <c r="J21" s="71"/>
      <c r="K21" s="72"/>
    </row>
    <row r="22" spans="2:11">
      <c r="B22" s="70"/>
      <c r="C22" s="71"/>
      <c r="D22" s="71"/>
      <c r="E22" s="71"/>
      <c r="F22" s="71"/>
      <c r="G22" s="71"/>
      <c r="H22" s="71"/>
      <c r="I22" s="71"/>
      <c r="J22" s="71"/>
      <c r="K22" s="72"/>
    </row>
    <row r="23" spans="2:11">
      <c r="B23" s="73"/>
      <c r="C23" s="71"/>
      <c r="D23" s="71"/>
      <c r="E23" s="71"/>
      <c r="F23" s="71"/>
      <c r="G23" s="71"/>
      <c r="H23" s="71"/>
      <c r="I23" s="71"/>
      <c r="J23" s="71"/>
      <c r="K23" s="72"/>
    </row>
    <row r="24" spans="2:11">
      <c r="B24" s="73"/>
      <c r="C24" s="71"/>
      <c r="D24" s="71"/>
      <c r="E24" s="71"/>
      <c r="F24" s="71"/>
      <c r="G24" s="71"/>
      <c r="H24" s="71"/>
      <c r="I24" s="71"/>
      <c r="J24" s="71"/>
      <c r="K24" s="72"/>
    </row>
    <row r="25" spans="2:11">
      <c r="B25" s="73"/>
      <c r="C25" s="19"/>
      <c r="D25" s="71"/>
      <c r="E25" s="71"/>
      <c r="F25" s="71"/>
      <c r="G25" s="71"/>
      <c r="H25" s="71"/>
      <c r="I25" s="71"/>
      <c r="J25" s="71"/>
      <c r="K25" s="72"/>
    </row>
    <row r="26" spans="2:11">
      <c r="B26" s="73"/>
      <c r="C26" s="71"/>
      <c r="D26" s="71"/>
      <c r="E26" s="349"/>
      <c r="F26" s="71"/>
      <c r="G26" s="71"/>
      <c r="H26" s="71"/>
      <c r="I26" s="71"/>
      <c r="J26" s="71"/>
      <c r="K26" s="72"/>
    </row>
    <row r="27" spans="2:11">
      <c r="B27" s="70"/>
      <c r="C27" s="71"/>
      <c r="D27" s="71"/>
      <c r="E27" s="349"/>
      <c r="F27" s="71"/>
      <c r="G27" s="71"/>
      <c r="H27" s="71"/>
      <c r="I27" s="71"/>
      <c r="J27" s="71"/>
      <c r="K27" s="72"/>
    </row>
    <row r="28" spans="2:11">
      <c r="B28" s="70"/>
      <c r="C28" s="71"/>
      <c r="D28" s="71"/>
      <c r="E28" s="349"/>
      <c r="F28" s="71"/>
      <c r="G28" s="71"/>
      <c r="H28" s="71"/>
      <c r="I28" s="71"/>
      <c r="J28" s="71"/>
      <c r="K28" s="72"/>
    </row>
    <row r="29" spans="2:11">
      <c r="B29" s="70"/>
      <c r="C29" s="71"/>
      <c r="D29" s="71"/>
      <c r="E29" s="349"/>
      <c r="F29" s="71"/>
      <c r="G29" s="71"/>
      <c r="H29" s="71"/>
      <c r="I29" s="71"/>
      <c r="J29" s="71"/>
      <c r="K29" s="72"/>
    </row>
    <row r="30" spans="2:11">
      <c r="B30" s="70"/>
      <c r="C30" s="71"/>
      <c r="D30" s="71"/>
      <c r="E30" s="349"/>
      <c r="F30" s="71"/>
      <c r="G30" s="71"/>
      <c r="H30" s="71"/>
      <c r="I30" s="71"/>
      <c r="J30" s="71"/>
      <c r="K30" s="72"/>
    </row>
    <row r="31" spans="2:11">
      <c r="B31" s="70"/>
      <c r="C31" s="71"/>
      <c r="D31" s="71"/>
      <c r="E31" s="349"/>
      <c r="F31" s="71"/>
      <c r="G31" s="71"/>
      <c r="H31" s="71"/>
      <c r="I31" s="71"/>
      <c r="J31" s="71"/>
      <c r="K31" s="72"/>
    </row>
    <row r="32" spans="2:11">
      <c r="B32" s="70"/>
      <c r="C32" s="71"/>
      <c r="D32" s="71"/>
      <c r="E32" s="71"/>
      <c r="F32" s="71"/>
      <c r="G32" s="71"/>
      <c r="H32" s="71"/>
      <c r="I32" s="71"/>
      <c r="J32" s="71"/>
      <c r="K32" s="72"/>
    </row>
    <row r="33" spans="2:11">
      <c r="B33" s="70"/>
      <c r="C33" s="71"/>
      <c r="D33" s="71"/>
      <c r="E33" s="71"/>
      <c r="F33" s="71"/>
      <c r="G33" s="71"/>
      <c r="H33" s="71"/>
      <c r="I33" s="71"/>
      <c r="J33" s="71"/>
      <c r="K33" s="72"/>
    </row>
    <row r="34" spans="2:11">
      <c r="B34" s="70"/>
      <c r="C34" s="71"/>
      <c r="D34" s="71"/>
      <c r="E34" s="71"/>
      <c r="F34" s="71"/>
      <c r="G34" s="71"/>
      <c r="H34" s="71"/>
      <c r="I34" s="71"/>
      <c r="J34" s="71"/>
      <c r="K34" s="72"/>
    </row>
    <row r="35" spans="2:11">
      <c r="B35" s="70"/>
      <c r="C35" s="71"/>
      <c r="D35" s="71"/>
      <c r="E35" s="71"/>
      <c r="F35" s="71"/>
      <c r="G35" s="71"/>
      <c r="H35" s="71"/>
      <c r="I35" s="71"/>
      <c r="J35" s="71"/>
      <c r="K35" s="72"/>
    </row>
    <row r="36" spans="2:11">
      <c r="B36" s="70"/>
      <c r="C36" s="71"/>
      <c r="D36" s="71"/>
      <c r="E36" s="71"/>
      <c r="F36" s="71"/>
      <c r="G36" s="71"/>
      <c r="H36" s="71"/>
      <c r="I36" s="71"/>
      <c r="J36" s="71"/>
      <c r="K36" s="72"/>
    </row>
    <row r="37" spans="2:11">
      <c r="B37" s="70"/>
      <c r="C37" s="19"/>
      <c r="D37" s="71"/>
      <c r="E37" s="71"/>
      <c r="F37" s="71"/>
      <c r="G37" s="71"/>
      <c r="H37" s="71"/>
      <c r="I37" s="71"/>
      <c r="J37" s="71"/>
      <c r="K37" s="72"/>
    </row>
    <row r="38" spans="2:11">
      <c r="B38" s="70"/>
      <c r="C38" s="71"/>
      <c r="D38" s="71"/>
      <c r="E38" s="71"/>
      <c r="F38" s="71"/>
      <c r="G38" s="71"/>
      <c r="H38" s="71"/>
      <c r="I38" s="71"/>
      <c r="J38" s="71"/>
      <c r="K38" s="72"/>
    </row>
    <row r="39" spans="2:11">
      <c r="B39" s="70"/>
      <c r="C39" s="71"/>
      <c r="D39" s="71"/>
      <c r="E39" s="71"/>
      <c r="F39" s="71"/>
      <c r="G39" s="71"/>
      <c r="H39" s="71"/>
      <c r="I39" s="71"/>
      <c r="J39" s="71"/>
      <c r="K39" s="72"/>
    </row>
    <row r="40" spans="2:11">
      <c r="B40" s="70"/>
      <c r="C40" s="71"/>
      <c r="D40" s="71"/>
      <c r="E40" s="71"/>
      <c r="F40" s="71"/>
      <c r="G40" s="71"/>
      <c r="H40" s="71"/>
      <c r="I40" s="71"/>
      <c r="J40" s="71"/>
      <c r="K40" s="72"/>
    </row>
    <row r="41" spans="2:11">
      <c r="B41" s="70"/>
      <c r="C41" s="71"/>
      <c r="D41" s="71"/>
      <c r="E41" s="71"/>
      <c r="F41" s="71"/>
      <c r="G41" s="71"/>
      <c r="H41" s="71"/>
      <c r="I41" s="71"/>
      <c r="J41" s="71"/>
      <c r="K41" s="72"/>
    </row>
    <row r="42" spans="2:11">
      <c r="B42" s="70"/>
      <c r="C42" s="19"/>
      <c r="D42" s="71"/>
      <c r="E42" s="71"/>
      <c r="F42" s="71"/>
      <c r="G42" s="71"/>
      <c r="H42" s="71"/>
      <c r="I42" s="71"/>
      <c r="J42" s="71"/>
      <c r="K42" s="72"/>
    </row>
    <row r="43" spans="2:11">
      <c r="B43" s="70"/>
      <c r="C43" s="19"/>
      <c r="D43" s="71"/>
      <c r="E43" s="71"/>
      <c r="F43" s="71"/>
      <c r="G43" s="71"/>
      <c r="H43" s="71"/>
      <c r="I43" s="71"/>
      <c r="J43" s="71"/>
      <c r="K43" s="72"/>
    </row>
    <row r="44" spans="2:11">
      <c r="B44" s="70"/>
      <c r="C44" s="71"/>
      <c r="D44" s="71"/>
      <c r="E44" s="71"/>
      <c r="F44" s="71"/>
      <c r="G44" s="71"/>
      <c r="H44" s="71"/>
      <c r="I44" s="71"/>
      <c r="J44" s="71"/>
      <c r="K44" s="72"/>
    </row>
    <row r="45" spans="2:11">
      <c r="B45" s="70"/>
      <c r="C45" s="71"/>
      <c r="D45" s="71"/>
      <c r="E45" s="71"/>
      <c r="F45" s="71"/>
      <c r="G45" s="71"/>
      <c r="H45" s="71"/>
      <c r="I45" s="71"/>
      <c r="J45" s="71"/>
      <c r="K45" s="72"/>
    </row>
    <row r="46" spans="2:11">
      <c r="B46" s="70"/>
      <c r="C46" s="71"/>
      <c r="D46" s="71"/>
      <c r="E46" s="71"/>
      <c r="F46" s="71"/>
      <c r="G46" s="71"/>
      <c r="H46" s="71"/>
      <c r="I46" s="71"/>
      <c r="J46" s="71"/>
      <c r="K46" s="72"/>
    </row>
    <row r="47" spans="2:11">
      <c r="B47" s="70"/>
      <c r="C47" s="71"/>
      <c r="D47" s="71"/>
      <c r="E47" s="71"/>
      <c r="F47" s="71"/>
      <c r="G47" s="71"/>
      <c r="H47" s="71"/>
      <c r="I47" s="71"/>
      <c r="J47" s="71"/>
      <c r="K47" s="72"/>
    </row>
    <row r="48" spans="2:11">
      <c r="B48" s="70"/>
      <c r="C48" s="71"/>
      <c r="D48" s="71"/>
      <c r="E48" s="71"/>
      <c r="F48" s="71"/>
      <c r="G48" s="71"/>
      <c r="H48" s="71"/>
      <c r="I48" s="71"/>
      <c r="J48" s="71"/>
      <c r="K48" s="72"/>
    </row>
    <row r="49" spans="2:11">
      <c r="B49" s="70"/>
      <c r="C49" s="71"/>
      <c r="D49" s="71"/>
      <c r="E49" s="71"/>
      <c r="F49" s="71"/>
      <c r="G49" s="71"/>
      <c r="H49" s="71"/>
      <c r="I49" s="71"/>
      <c r="J49" s="71"/>
      <c r="K49" s="72"/>
    </row>
    <row r="50" spans="2:11">
      <c r="B50" s="73"/>
      <c r="C50" s="19"/>
      <c r="D50" s="19"/>
      <c r="E50" s="19"/>
      <c r="F50" s="19"/>
      <c r="G50" s="71"/>
      <c r="H50" s="71"/>
      <c r="I50" s="71"/>
      <c r="J50" s="71"/>
      <c r="K50" s="72"/>
    </row>
    <row r="51" spans="2:11">
      <c r="B51" s="70"/>
      <c r="C51" s="71"/>
      <c r="D51" s="71"/>
      <c r="E51" s="71"/>
      <c r="F51" s="71"/>
      <c r="G51" s="71"/>
      <c r="H51" s="71"/>
      <c r="I51" s="71"/>
      <c r="J51" s="71"/>
      <c r="K51" s="72"/>
    </row>
    <row r="52" spans="2:11">
      <c r="B52" s="70"/>
      <c r="C52" s="71"/>
      <c r="D52" s="71"/>
      <c r="E52" s="71"/>
      <c r="F52" s="71"/>
      <c r="G52" s="71"/>
      <c r="H52" s="71"/>
      <c r="I52" s="71"/>
      <c r="J52" s="71"/>
      <c r="K52" s="72"/>
    </row>
    <row r="53" spans="2:11">
      <c r="B53" s="70"/>
      <c r="C53" s="71"/>
      <c r="D53" s="71"/>
      <c r="E53" s="71"/>
      <c r="F53" s="71"/>
      <c r="G53" s="71"/>
      <c r="H53" s="71"/>
      <c r="I53" s="71"/>
      <c r="J53" s="71"/>
      <c r="K53" s="72"/>
    </row>
    <row r="54" spans="2:11">
      <c r="B54" s="70"/>
      <c r="C54" s="71"/>
      <c r="D54" s="71"/>
      <c r="E54" s="71"/>
      <c r="F54" s="71"/>
      <c r="G54" s="71"/>
      <c r="H54" s="71"/>
      <c r="I54" s="71"/>
      <c r="J54" s="71"/>
      <c r="K54" s="72"/>
    </row>
    <row r="55" spans="2:11">
      <c r="B55" s="70"/>
      <c r="C55" s="71"/>
      <c r="D55" s="71"/>
      <c r="E55" s="71"/>
      <c r="F55" s="71"/>
      <c r="G55" s="71"/>
      <c r="H55" s="71"/>
      <c r="I55" s="71"/>
      <c r="J55" s="71"/>
      <c r="K55" s="72"/>
    </row>
    <row r="56" spans="2:11">
      <c r="B56" s="70"/>
      <c r="C56" s="71"/>
      <c r="D56" s="71"/>
      <c r="E56" s="71"/>
      <c r="F56" s="71"/>
      <c r="G56" s="71"/>
      <c r="H56" s="71"/>
      <c r="I56" s="71"/>
      <c r="J56" s="71"/>
      <c r="K56" s="72"/>
    </row>
    <row r="57" spans="2:11">
      <c r="B57" s="70"/>
      <c r="C57" s="71"/>
      <c r="D57" s="71"/>
      <c r="E57" s="71"/>
      <c r="F57" s="71"/>
      <c r="G57" s="71"/>
      <c r="H57" s="71"/>
      <c r="I57" s="71"/>
      <c r="J57" s="71"/>
      <c r="K57" s="72"/>
    </row>
    <row r="58" spans="2:11">
      <c r="B58" s="70"/>
      <c r="C58" s="71"/>
      <c r="D58" s="71"/>
      <c r="E58" s="71"/>
      <c r="F58" s="71"/>
      <c r="G58" s="71"/>
      <c r="H58" s="71"/>
      <c r="I58" s="71"/>
      <c r="J58" s="71"/>
      <c r="K58" s="72"/>
    </row>
    <row r="59" spans="2:11">
      <c r="B59" s="70"/>
      <c r="C59" s="71"/>
      <c r="D59" s="71"/>
      <c r="E59" s="71"/>
      <c r="F59" s="71"/>
      <c r="G59" s="71"/>
      <c r="H59" s="71"/>
      <c r="I59" s="71"/>
      <c r="J59" s="71"/>
      <c r="K59" s="72"/>
    </row>
    <row r="60" spans="2:11">
      <c r="B60" s="70"/>
      <c r="C60" s="71"/>
      <c r="D60" s="71"/>
      <c r="E60" s="71"/>
      <c r="F60" s="71"/>
      <c r="G60" s="71"/>
      <c r="H60" s="71"/>
      <c r="I60" s="71"/>
      <c r="J60" s="71"/>
      <c r="K60" s="72"/>
    </row>
    <row r="61" spans="2:11">
      <c r="B61" s="70"/>
      <c r="C61" s="71"/>
      <c r="D61" s="71"/>
      <c r="E61" s="71"/>
      <c r="F61" s="71"/>
      <c r="G61" s="71"/>
      <c r="H61" s="71"/>
      <c r="I61" s="71"/>
      <c r="J61" s="71"/>
      <c r="K61" s="72"/>
    </row>
    <row r="62" spans="2:11">
      <c r="B62" s="70"/>
      <c r="C62" s="71"/>
      <c r="D62" s="71"/>
      <c r="E62" s="71"/>
      <c r="F62" s="71"/>
      <c r="G62" s="71"/>
      <c r="H62" s="71"/>
      <c r="I62" s="71"/>
      <c r="J62" s="71"/>
      <c r="K62" s="72"/>
    </row>
    <row r="63" spans="2:11">
      <c r="B63" s="70"/>
      <c r="C63" s="71"/>
      <c r="D63" s="71"/>
      <c r="E63" s="71"/>
      <c r="F63" s="71"/>
      <c r="G63" s="71"/>
      <c r="H63" s="71"/>
      <c r="I63" s="71"/>
      <c r="J63" s="71"/>
      <c r="K63" s="72"/>
    </row>
    <row r="64" spans="2:11">
      <c r="B64" s="74"/>
      <c r="C64" s="75"/>
      <c r="D64" s="75"/>
      <c r="E64" s="75"/>
      <c r="F64" s="75"/>
      <c r="G64" s="75"/>
      <c r="H64" s="75"/>
      <c r="I64" s="75"/>
      <c r="J64" s="75"/>
      <c r="K64" s="76"/>
    </row>
    <row r="65" spans="2:11">
      <c r="B65" s="65"/>
      <c r="C65" s="65"/>
      <c r="D65" s="65"/>
      <c r="E65" s="65"/>
      <c r="F65" s="65"/>
      <c r="G65" s="65"/>
      <c r="H65" s="65"/>
      <c r="I65" s="65"/>
      <c r="J65" s="65"/>
      <c r="K65" s="65"/>
    </row>
    <row r="66" spans="2:11">
      <c r="B66" s="65"/>
    </row>
    <row r="67" spans="2:11">
      <c r="B67" s="65"/>
    </row>
    <row r="68" spans="2:11">
      <c r="B68" s="65"/>
    </row>
    <row r="69" spans="2:11">
      <c r="B69" s="65"/>
    </row>
    <row r="70" spans="2:11">
      <c r="B70" s="65"/>
    </row>
    <row r="71" spans="2:11">
      <c r="B71" s="65"/>
    </row>
    <row r="72" spans="2:11">
      <c r="B72" s="65"/>
    </row>
    <row r="73" spans="2:11">
      <c r="B73" s="65"/>
    </row>
    <row r="74" spans="2:11">
      <c r="B74" s="65"/>
    </row>
    <row r="75" spans="2:11">
      <c r="B75" s="65"/>
    </row>
    <row r="76" spans="2:11">
      <c r="B76" s="65"/>
    </row>
    <row r="77" spans="2:11">
      <c r="B77" s="65"/>
    </row>
    <row r="78" spans="2:11">
      <c r="B78" s="65"/>
    </row>
    <row r="79" spans="2:11">
      <c r="B79" s="65"/>
    </row>
    <row r="80" spans="2:11">
      <c r="B80" s="65"/>
    </row>
    <row r="81" spans="2:2">
      <c r="B81" s="65"/>
    </row>
    <row r="82" spans="2:2">
      <c r="B82" s="65"/>
    </row>
    <row r="83" spans="2:2">
      <c r="B83" s="65"/>
    </row>
    <row r="84" spans="2:2">
      <c r="B84" s="65"/>
    </row>
  </sheetData>
  <mergeCells count="1">
    <mergeCell ref="M2:N2"/>
  </mergeCells>
  <pageMargins left="0.61" right="0.24" top="0.46" bottom="0.27" header="0.28000000000000003" footer="0.17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7394-5D6F-4B73-8149-9A85CD1E5D6E}">
  <dimension ref="A1:O52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8" sqref="J8"/>
    </sheetView>
  </sheetViews>
  <sheetFormatPr defaultRowHeight="12.5"/>
  <cols>
    <col min="1" max="1" width="2.7265625" customWidth="1"/>
    <col min="2" max="2" width="3.54296875" customWidth="1"/>
    <col min="3" max="3" width="49.54296875" bestFit="1" customWidth="1"/>
    <col min="4" max="9" width="16.453125" customWidth="1"/>
    <col min="10" max="10" width="25.1796875" customWidth="1"/>
    <col min="12" max="12" width="17.453125" customWidth="1"/>
    <col min="13" max="13" width="27.81640625" bestFit="1" customWidth="1"/>
  </cols>
  <sheetData>
    <row r="1" spans="1:11" ht="13" thickBot="1">
      <c r="A1" s="145" t="s">
        <v>23</v>
      </c>
      <c r="B1" s="145"/>
      <c r="C1" s="145"/>
      <c r="D1" s="145"/>
      <c r="E1" s="145"/>
      <c r="F1" s="145"/>
      <c r="G1" s="145"/>
      <c r="H1" s="145"/>
      <c r="I1" s="145"/>
      <c r="J1" s="145"/>
      <c r="K1" s="18"/>
    </row>
    <row r="2" spans="1:11" ht="13.5" thickBot="1">
      <c r="A2" s="145"/>
      <c r="B2" s="146"/>
      <c r="C2" s="146"/>
      <c r="D2" s="147"/>
      <c r="E2" s="147"/>
      <c r="G2" s="148" t="s">
        <v>53</v>
      </c>
      <c r="H2" s="149"/>
      <c r="I2" s="148" t="s">
        <v>54</v>
      </c>
      <c r="J2" s="251" t="s">
        <v>80</v>
      </c>
    </row>
    <row r="3" spans="1:11" ht="15.5">
      <c r="A3" s="145"/>
      <c r="B3" s="383" t="s">
        <v>109</v>
      </c>
      <c r="C3" s="383"/>
      <c r="D3" s="151"/>
      <c r="E3" s="151"/>
      <c r="F3" s="151"/>
      <c r="G3" s="151"/>
      <c r="H3" s="151"/>
      <c r="I3" s="151"/>
      <c r="J3" s="145"/>
      <c r="K3" s="18"/>
    </row>
    <row r="4" spans="1:11" ht="16" thickBot="1">
      <c r="A4" s="145"/>
      <c r="B4" s="9"/>
      <c r="C4" s="9"/>
      <c r="D4" s="33"/>
      <c r="E4" s="33"/>
      <c r="F4" s="249"/>
      <c r="G4" s="33"/>
      <c r="H4" s="33"/>
      <c r="I4" s="33"/>
      <c r="J4" s="246" t="s">
        <v>0</v>
      </c>
      <c r="K4" s="18"/>
    </row>
    <row r="5" spans="1:11" ht="13">
      <c r="A5" s="145"/>
      <c r="B5" s="384"/>
      <c r="C5" s="385"/>
      <c r="D5" s="377" t="s">
        <v>80</v>
      </c>
      <c r="E5" s="378"/>
      <c r="F5" s="378"/>
      <c r="G5" s="378"/>
      <c r="H5" s="378"/>
      <c r="I5" s="378"/>
      <c r="J5" s="379"/>
    </row>
    <row r="6" spans="1:11" ht="13">
      <c r="A6" s="145"/>
      <c r="B6" s="386"/>
      <c r="C6" s="387"/>
      <c r="D6" s="380" t="s">
        <v>55</v>
      </c>
      <c r="E6" s="381"/>
      <c r="F6" s="381"/>
      <c r="G6" s="381"/>
      <c r="H6" s="381"/>
      <c r="I6" s="381"/>
      <c r="J6" s="382"/>
    </row>
    <row r="7" spans="1:11" ht="39.5" thickBot="1">
      <c r="A7" s="145"/>
      <c r="B7" s="388"/>
      <c r="C7" s="389"/>
      <c r="D7" s="155" t="s">
        <v>57</v>
      </c>
      <c r="E7" s="152" t="s">
        <v>58</v>
      </c>
      <c r="F7" s="153" t="s">
        <v>59</v>
      </c>
      <c r="G7" s="154" t="s">
        <v>60</v>
      </c>
      <c r="H7" s="153" t="s">
        <v>76</v>
      </c>
      <c r="I7" s="153" t="s">
        <v>61</v>
      </c>
      <c r="J7" s="269" t="s">
        <v>78</v>
      </c>
    </row>
    <row r="8" spans="1:11" ht="13" thickBot="1">
      <c r="A8" s="145"/>
      <c r="B8" s="156"/>
      <c r="C8" s="233" t="s">
        <v>62</v>
      </c>
      <c r="D8" s="350" t="s">
        <v>63</v>
      </c>
      <c r="E8" s="351" t="s">
        <v>64</v>
      </c>
      <c r="F8" s="157" t="s">
        <v>65</v>
      </c>
      <c r="G8" s="158" t="s">
        <v>66</v>
      </c>
      <c r="H8" s="159" t="s">
        <v>67</v>
      </c>
      <c r="I8" s="157" t="s">
        <v>68</v>
      </c>
      <c r="J8" s="234" t="s">
        <v>85</v>
      </c>
    </row>
    <row r="9" spans="1:11" ht="15">
      <c r="A9" s="145"/>
      <c r="B9" s="160">
        <v>1</v>
      </c>
      <c r="C9" s="161" t="s">
        <v>91</v>
      </c>
      <c r="D9" s="162">
        <f>D10+D11+D12</f>
        <v>0</v>
      </c>
      <c r="E9" s="163">
        <f>E10+E11+E12</f>
        <v>0</v>
      </c>
      <c r="F9" s="164">
        <f t="shared" ref="F9:I9" si="0">F10+F11+F12</f>
        <v>0</v>
      </c>
      <c r="G9" s="164">
        <f t="shared" si="0"/>
        <v>0</v>
      </c>
      <c r="H9" s="164">
        <f t="shared" si="0"/>
        <v>0</v>
      </c>
      <c r="I9" s="164">
        <f t="shared" si="0"/>
        <v>0</v>
      </c>
      <c r="J9" s="270"/>
    </row>
    <row r="10" spans="1:11">
      <c r="A10" s="145"/>
      <c r="B10" s="352">
        <f>B9+1</f>
        <v>2</v>
      </c>
      <c r="C10" s="353" t="s">
        <v>1</v>
      </c>
      <c r="D10" s="165">
        <f>D14+D18</f>
        <v>0</v>
      </c>
      <c r="E10" s="354">
        <f t="shared" ref="D10:H12" si="1">E14+E18</f>
        <v>0</v>
      </c>
      <c r="F10" s="166">
        <f t="shared" si="1"/>
        <v>0</v>
      </c>
      <c r="G10" s="166">
        <f t="shared" si="1"/>
        <v>0</v>
      </c>
      <c r="H10" s="166">
        <f t="shared" si="1"/>
        <v>0</v>
      </c>
      <c r="I10" s="166">
        <f>I14+I18</f>
        <v>0</v>
      </c>
      <c r="J10" s="271"/>
    </row>
    <row r="11" spans="1:11">
      <c r="A11" s="145"/>
      <c r="B11" s="352">
        <f t="shared" ref="B11:B25" si="2">B10+1</f>
        <v>3</v>
      </c>
      <c r="C11" s="353" t="s">
        <v>2</v>
      </c>
      <c r="D11" s="167">
        <f t="shared" si="1"/>
        <v>0</v>
      </c>
      <c r="E11" s="168">
        <f t="shared" si="1"/>
        <v>0</v>
      </c>
      <c r="F11" s="169">
        <f t="shared" si="1"/>
        <v>0</v>
      </c>
      <c r="G11" s="169">
        <f t="shared" si="1"/>
        <v>0</v>
      </c>
      <c r="H11" s="169">
        <f t="shared" si="1"/>
        <v>0</v>
      </c>
      <c r="I11" s="169">
        <f>I15+I19</f>
        <v>0</v>
      </c>
      <c r="J11" s="272"/>
    </row>
    <row r="12" spans="1:11" ht="13" thickBot="1">
      <c r="A12" s="145"/>
      <c r="B12" s="170">
        <f t="shared" si="2"/>
        <v>4</v>
      </c>
      <c r="C12" s="171" t="s">
        <v>3</v>
      </c>
      <c r="D12" s="167">
        <f t="shared" si="1"/>
        <v>0</v>
      </c>
      <c r="E12" s="168">
        <f t="shared" si="1"/>
        <v>0</v>
      </c>
      <c r="F12" s="169">
        <f t="shared" si="1"/>
        <v>0</v>
      </c>
      <c r="G12" s="169">
        <f t="shared" si="1"/>
        <v>0</v>
      </c>
      <c r="H12" s="169">
        <f t="shared" si="1"/>
        <v>0</v>
      </c>
      <c r="I12" s="169">
        <f>I16+I20</f>
        <v>0</v>
      </c>
      <c r="J12" s="272"/>
    </row>
    <row r="13" spans="1:11" ht="13">
      <c r="A13" s="145"/>
      <c r="B13" s="172">
        <f t="shared" si="2"/>
        <v>5</v>
      </c>
      <c r="C13" s="144" t="s">
        <v>4</v>
      </c>
      <c r="D13" s="173">
        <f t="shared" ref="D13:H13" si="3">D14+D15+D16</f>
        <v>0</v>
      </c>
      <c r="E13" s="174">
        <f t="shared" si="3"/>
        <v>0</v>
      </c>
      <c r="F13" s="175">
        <f t="shared" si="3"/>
        <v>0</v>
      </c>
      <c r="G13" s="175">
        <f t="shared" si="3"/>
        <v>0</v>
      </c>
      <c r="H13" s="175">
        <f t="shared" si="3"/>
        <v>0</v>
      </c>
      <c r="I13" s="175">
        <f>I14+I15+I16</f>
        <v>0</v>
      </c>
      <c r="J13" s="128"/>
    </row>
    <row r="14" spans="1:11">
      <c r="A14" s="145"/>
      <c r="B14" s="176">
        <f t="shared" si="2"/>
        <v>6</v>
      </c>
      <c r="C14" s="177" t="s">
        <v>1</v>
      </c>
      <c r="D14" s="247"/>
      <c r="E14" s="355"/>
      <c r="F14" s="248"/>
      <c r="G14" s="248"/>
      <c r="H14" s="248"/>
      <c r="I14" s="166">
        <f>E14+F14-G14-H14</f>
        <v>0</v>
      </c>
      <c r="J14" s="273"/>
    </row>
    <row r="15" spans="1:11">
      <c r="A15" s="145"/>
      <c r="B15" s="176">
        <f>B14+1</f>
        <v>7</v>
      </c>
      <c r="C15" s="177" t="s">
        <v>5</v>
      </c>
      <c r="D15" s="180">
        <f>IF($D14+$D18=0,0,(D21)*$D14/($D14+$D18))</f>
        <v>0</v>
      </c>
      <c r="E15" s="181"/>
      <c r="F15" s="169">
        <f>IF($F14+$F18=0,0,(F21)*$F14/($F14+$F18))</f>
        <v>0</v>
      </c>
      <c r="G15" s="169">
        <f>IF($G14+$G18=0,0,(G21)*$G14/($G14+$G18))</f>
        <v>0</v>
      </c>
      <c r="H15" s="169">
        <f>IF($H14+$H18=0,0,(H21)*$H14/($I14+$H18))</f>
        <v>0</v>
      </c>
      <c r="I15" s="169">
        <f>E15+F15-G15-H15</f>
        <v>0</v>
      </c>
      <c r="J15" s="272"/>
    </row>
    <row r="16" spans="1:11" ht="13" thickBot="1">
      <c r="A16" s="145"/>
      <c r="B16" s="182">
        <f t="shared" si="2"/>
        <v>8</v>
      </c>
      <c r="C16" s="183" t="s">
        <v>3</v>
      </c>
      <c r="D16" s="184">
        <f>IF($D14+$D$15+$D18+$D$19+$D23=0,0,(D25)*($D14+D15)/($D14+$D$15+$D18+$D$19+$D23))</f>
        <v>0</v>
      </c>
      <c r="E16" s="185"/>
      <c r="F16" s="186">
        <f>IF($F14+$F$15+$F18+$F$19+$F23=0,0,(F25)*($F14+$F$15)/($F$14+$F$15+$F18+$F$19+$F23))</f>
        <v>0</v>
      </c>
      <c r="G16" s="186">
        <f>IF($G14+$G$15+$G18+$G$19+$G23=0,0,(G25)*($G14+$G$15)/($G14+$G$15+$G18+$G$19+$G23))</f>
        <v>0</v>
      </c>
      <c r="H16" s="186">
        <f>IF($H14+$H$15+$H18+$H$19+$H23=0,0,(H25)*($H14+$H$15)/($H14+$H$15+$H18+$H$19+$H23))</f>
        <v>0</v>
      </c>
      <c r="I16" s="169">
        <f>E16+F16-G16-H16</f>
        <v>0</v>
      </c>
      <c r="J16" s="274"/>
    </row>
    <row r="17" spans="1:11" ht="13">
      <c r="A17" s="145"/>
      <c r="B17" s="187">
        <f t="shared" si="2"/>
        <v>9</v>
      </c>
      <c r="C17" s="188" t="s">
        <v>6</v>
      </c>
      <c r="D17" s="189">
        <f t="shared" ref="D17:I17" si="4">D18+D19+D20</f>
        <v>0</v>
      </c>
      <c r="E17" s="190">
        <f t="shared" si="4"/>
        <v>0</v>
      </c>
      <c r="F17" s="190">
        <f t="shared" si="4"/>
        <v>0</v>
      </c>
      <c r="G17" s="190">
        <f t="shared" si="4"/>
        <v>0</v>
      </c>
      <c r="H17" s="190">
        <f t="shared" si="4"/>
        <v>0</v>
      </c>
      <c r="I17" s="175">
        <f t="shared" si="4"/>
        <v>0</v>
      </c>
      <c r="J17" s="275"/>
    </row>
    <row r="18" spans="1:11">
      <c r="A18" s="145"/>
      <c r="B18" s="176">
        <f t="shared" si="2"/>
        <v>10</v>
      </c>
      <c r="C18" s="177" t="s">
        <v>1</v>
      </c>
      <c r="D18" s="247"/>
      <c r="E18" s="248"/>
      <c r="F18" s="248"/>
      <c r="G18" s="248"/>
      <c r="H18" s="248"/>
      <c r="I18" s="166">
        <f>E18+F18-G18-H18</f>
        <v>0</v>
      </c>
      <c r="J18" s="273"/>
    </row>
    <row r="19" spans="1:11">
      <c r="A19" s="145"/>
      <c r="B19" s="176">
        <f>B18+1</f>
        <v>11</v>
      </c>
      <c r="C19" s="177" t="s">
        <v>5</v>
      </c>
      <c r="D19" s="180">
        <f>IF($D14+$D18=0,0,(D21)*$D18/($D14+$D18))</f>
        <v>0</v>
      </c>
      <c r="E19" s="181"/>
      <c r="F19" s="169">
        <f>IF($F14+$F18=0,0,(F21)*$F18/($F14+$F18))</f>
        <v>0</v>
      </c>
      <c r="G19" s="169">
        <f>IF($G14+$G18=0,0,(G21)*$G18/($G14+$G18))</f>
        <v>0</v>
      </c>
      <c r="H19" s="169">
        <f>IF($H14+$H18=0,0,(H21)*$H18/($H14+$H18))</f>
        <v>0</v>
      </c>
      <c r="I19" s="169">
        <f>E19+F19-G19-H19</f>
        <v>0</v>
      </c>
      <c r="J19" s="272"/>
    </row>
    <row r="20" spans="1:11" ht="13" thickBot="1">
      <c r="A20" s="145"/>
      <c r="B20" s="192">
        <f t="shared" si="2"/>
        <v>12</v>
      </c>
      <c r="C20" s="193" t="s">
        <v>3</v>
      </c>
      <c r="D20" s="184">
        <f>IF($D14+$D$15+$D18+$D$19+$D23=0,0,(D25)*($D18+$D$19)/($D14+$D$15+$D18+$D$19+$D23))</f>
        <v>0</v>
      </c>
      <c r="E20" s="185"/>
      <c r="F20" s="186">
        <f>IF($F14+$F$15+$F18+$F$19+$F23=0,0,(F25)*($F18+$F$19)/($F14+$F$15+$F18+$F$19+$F23))</f>
        <v>0</v>
      </c>
      <c r="G20" s="186">
        <f>IF($G14+$G$15+$G18+$G$19+$G23=0,0,(G25)*($G18+$G$19)/($G14+$G$15+$G18+$G$19+$G23))</f>
        <v>0</v>
      </c>
      <c r="H20" s="186">
        <f>IF($H14+$H$15+$H18+$H$19+$H23=0,0,(H25)*($H18+$H$19)/($H14+$H$15+$H18+$H$19+$H23))</f>
        <v>0</v>
      </c>
      <c r="I20" s="186">
        <f>E20+F20-G20-H20</f>
        <v>0</v>
      </c>
      <c r="J20" s="274"/>
    </row>
    <row r="21" spans="1:11" ht="15">
      <c r="A21" s="145"/>
      <c r="B21" s="172">
        <f t="shared" si="2"/>
        <v>13</v>
      </c>
      <c r="C21" s="194" t="s">
        <v>92</v>
      </c>
      <c r="D21" s="107"/>
      <c r="E21" s="138"/>
      <c r="F21" s="108"/>
      <c r="G21" s="108"/>
      <c r="H21" s="108"/>
      <c r="I21" s="166">
        <f>E21+F21-G21-H21</f>
        <v>0</v>
      </c>
      <c r="J21" s="128"/>
    </row>
    <row r="22" spans="1:11" ht="15">
      <c r="A22" s="145"/>
      <c r="B22" s="195">
        <f>B21+1</f>
        <v>14</v>
      </c>
      <c r="C22" s="196" t="s">
        <v>93</v>
      </c>
      <c r="D22" s="189">
        <f>D23+D24</f>
        <v>0</v>
      </c>
      <c r="E22" s="191">
        <f>E23+E24</f>
        <v>0</v>
      </c>
      <c r="F22" s="191">
        <v>0</v>
      </c>
      <c r="G22" s="190">
        <f t="shared" ref="G22:I22" si="5">G23+G24</f>
        <v>0</v>
      </c>
      <c r="H22" s="191">
        <f t="shared" si="5"/>
        <v>0</v>
      </c>
      <c r="I22" s="190">
        <f t="shared" si="5"/>
        <v>0</v>
      </c>
      <c r="J22" s="275"/>
    </row>
    <row r="23" spans="1:11" ht="13">
      <c r="A23" s="145"/>
      <c r="B23" s="352">
        <f t="shared" si="2"/>
        <v>15</v>
      </c>
      <c r="C23" s="177" t="s">
        <v>24</v>
      </c>
      <c r="D23" s="178"/>
      <c r="E23" s="356"/>
      <c r="F23" s="356"/>
      <c r="G23" s="179"/>
      <c r="H23" s="356"/>
      <c r="I23" s="166">
        <f>E23+F23-G23-H23</f>
        <v>0</v>
      </c>
      <c r="J23" s="276"/>
    </row>
    <row r="24" spans="1:11" ht="13" thickBot="1">
      <c r="A24" s="145"/>
      <c r="B24" s="197">
        <f t="shared" si="2"/>
        <v>16</v>
      </c>
      <c r="C24" s="171" t="s">
        <v>3</v>
      </c>
      <c r="D24" s="184">
        <f>IF($D14+$D$15+$D18+$D$19+$D23=0,0,D25*$D23/($D14+$D$15+$D18+$D$19+$D23))</f>
        <v>0</v>
      </c>
      <c r="E24" s="185"/>
      <c r="F24" s="186">
        <f>IF($F14+$F$15+$F18+$F$19+$F23=0,0,F25*$F23/($F14+$F$15+$F18+$F$19+$F23))</f>
        <v>0</v>
      </c>
      <c r="G24" s="186">
        <f>IF($G14+$G$15+$G18+$G$19+$G23=0,0,G25*$G23/($G14+$G$15+$G18+$G$19+$G23))</f>
        <v>0</v>
      </c>
      <c r="H24" s="186">
        <f>IF($H14+$H$15+$H18+$H$19+$H23=0,0,H25*$H23/($H14+$H$15+$H18+$H$19+$H23))</f>
        <v>0</v>
      </c>
      <c r="I24" s="186">
        <f>E24+F24-G24-H24</f>
        <v>0</v>
      </c>
      <c r="J24" s="274"/>
    </row>
    <row r="25" spans="1:11" ht="15.5" thickBot="1">
      <c r="A25" s="145"/>
      <c r="B25" s="160">
        <f t="shared" si="2"/>
        <v>17</v>
      </c>
      <c r="C25" s="161" t="s">
        <v>94</v>
      </c>
      <c r="D25" s="107"/>
      <c r="E25" s="138"/>
      <c r="F25" s="138"/>
      <c r="G25" s="108"/>
      <c r="H25" s="138"/>
      <c r="I25" s="108"/>
      <c r="J25" s="128"/>
    </row>
    <row r="26" spans="1:11" ht="13.5" thickBot="1">
      <c r="A26" s="145"/>
      <c r="B26" s="357">
        <f>B25+1</f>
        <v>18</v>
      </c>
      <c r="C26" s="358" t="s">
        <v>77</v>
      </c>
      <c r="D26" s="359"/>
      <c r="E26" s="360"/>
      <c r="F26" s="360"/>
      <c r="G26" s="360"/>
      <c r="H26" s="360"/>
      <c r="I26" s="360"/>
      <c r="J26" s="127"/>
      <c r="K26" s="286"/>
    </row>
    <row r="27" spans="1:11" ht="13.5" thickBot="1">
      <c r="A27" s="145"/>
      <c r="B27" s="199" t="s">
        <v>21</v>
      </c>
      <c r="C27" s="200"/>
      <c r="D27" s="235"/>
      <c r="E27" s="201"/>
      <c r="F27" s="202"/>
      <c r="G27" s="200"/>
      <c r="H27" s="200"/>
      <c r="I27" s="200"/>
      <c r="J27" s="265"/>
    </row>
    <row r="28" spans="1:11" ht="19.5" customHeight="1">
      <c r="A28" s="145"/>
      <c r="B28" s="288">
        <f>B26+1</f>
        <v>19</v>
      </c>
      <c r="C28" s="289" t="s">
        <v>95</v>
      </c>
      <c r="D28" s="329" t="s">
        <v>35</v>
      </c>
      <c r="E28" s="281"/>
      <c r="F28" s="281"/>
      <c r="G28" s="281"/>
      <c r="H28" s="281"/>
      <c r="I28" s="331">
        <f>E28+F28-G28-H28</f>
        <v>0</v>
      </c>
      <c r="J28" s="282"/>
      <c r="K28" s="332"/>
    </row>
    <row r="29" spans="1:11" ht="15.5" thickBot="1">
      <c r="A29" s="145"/>
      <c r="B29" s="290">
        <f>B28+1</f>
        <v>20</v>
      </c>
      <c r="C29" s="291" t="s">
        <v>96</v>
      </c>
      <c r="D29" s="283"/>
      <c r="E29" s="284"/>
      <c r="F29" s="284"/>
      <c r="G29" s="284"/>
      <c r="H29" s="284"/>
      <c r="I29" s="330">
        <f>E29+F29-G29-H29</f>
        <v>0</v>
      </c>
      <c r="J29" s="285"/>
      <c r="K29" s="332"/>
    </row>
    <row r="30" spans="1:11" ht="13" thickBot="1">
      <c r="A30" s="145"/>
      <c r="B30" s="160">
        <f>B29+1</f>
        <v>21</v>
      </c>
      <c r="C30" s="203" t="s">
        <v>7</v>
      </c>
      <c r="D30" s="204"/>
      <c r="E30" s="205"/>
      <c r="F30" s="206"/>
      <c r="G30" s="206"/>
      <c r="H30" s="207"/>
      <c r="I30" s="206"/>
      <c r="J30" s="266"/>
    </row>
    <row r="31" spans="1:11" ht="13.5" thickBot="1">
      <c r="A31" s="145"/>
      <c r="B31" s="160">
        <f>B30+1</f>
        <v>22</v>
      </c>
      <c r="C31" s="208" t="s">
        <v>8</v>
      </c>
      <c r="D31" s="7">
        <f>D9+D22+D30</f>
        <v>0</v>
      </c>
      <c r="E31" s="77">
        <f t="shared" ref="E31:I31" si="6">E9+E22+E30</f>
        <v>0</v>
      </c>
      <c r="F31" s="77">
        <f t="shared" si="6"/>
        <v>0</v>
      </c>
      <c r="G31" s="77">
        <f t="shared" si="6"/>
        <v>0</v>
      </c>
      <c r="H31" s="77">
        <f t="shared" si="6"/>
        <v>0</v>
      </c>
      <c r="I31" s="277">
        <f t="shared" si="6"/>
        <v>0</v>
      </c>
      <c r="J31" s="267"/>
    </row>
    <row r="32" spans="1:11" ht="13.5" thickBot="1">
      <c r="A32" s="145"/>
      <c r="B32" s="363">
        <f t="shared" ref="B32" si="7">B31+1</f>
        <v>23</v>
      </c>
      <c r="C32" s="208" t="s">
        <v>9</v>
      </c>
      <c r="D32" s="209"/>
      <c r="E32" s="210"/>
      <c r="F32" s="198"/>
      <c r="G32" s="211"/>
      <c r="H32" s="198"/>
      <c r="I32" s="198"/>
      <c r="J32" s="268"/>
    </row>
    <row r="33" spans="1:15" ht="13.5" thickBot="1">
      <c r="A33" s="145"/>
      <c r="B33" s="212"/>
      <c r="C33" s="212"/>
      <c r="D33" s="213"/>
      <c r="E33" s="213"/>
      <c r="F33" s="214"/>
      <c r="G33" s="147"/>
      <c r="H33" s="147"/>
      <c r="I33" s="147"/>
      <c r="J33" s="145"/>
    </row>
    <row r="34" spans="1:15" ht="13.5" thickBot="1">
      <c r="A34" s="145"/>
      <c r="B34" s="374" t="s">
        <v>41</v>
      </c>
      <c r="C34" s="375"/>
      <c r="D34" s="376"/>
      <c r="E34" s="115" t="s">
        <v>70</v>
      </c>
      <c r="F34" s="215"/>
      <c r="G34" s="216"/>
      <c r="H34" s="216"/>
      <c r="I34" s="147"/>
      <c r="J34" s="145"/>
      <c r="K34" s="296" t="s">
        <v>71</v>
      </c>
      <c r="L34" s="297"/>
      <c r="M34" s="298" t="s">
        <v>10</v>
      </c>
      <c r="N34" s="299"/>
      <c r="O34" s="263"/>
    </row>
    <row r="35" spans="1:15" ht="13">
      <c r="A35" s="145"/>
      <c r="B35" s="116">
        <f>B32+1</f>
        <v>24</v>
      </c>
      <c r="C35" s="217" t="s">
        <v>4</v>
      </c>
      <c r="D35" s="236" t="s">
        <v>35</v>
      </c>
      <c r="E35" s="117" t="s">
        <v>35</v>
      </c>
      <c r="F35" s="218"/>
      <c r="G35" s="219"/>
      <c r="H35" s="219"/>
      <c r="I35" s="147"/>
      <c r="J35" s="145"/>
      <c r="K35" s="300" t="s">
        <v>72</v>
      </c>
      <c r="L35" s="301"/>
      <c r="M35" s="302" t="s">
        <v>72</v>
      </c>
      <c r="N35" s="303"/>
      <c r="O35" s="263"/>
    </row>
    <row r="36" spans="1:15">
      <c r="A36" s="145"/>
      <c r="B36" s="220">
        <f t="shared" ref="B36:B41" si="8">B35+1</f>
        <v>25</v>
      </c>
      <c r="C36" s="221" t="s">
        <v>42</v>
      </c>
      <c r="D36" s="222" t="s">
        <v>43</v>
      </c>
      <c r="E36" s="223"/>
      <c r="F36" s="224"/>
      <c r="G36" s="225"/>
      <c r="H36" s="225"/>
      <c r="I36" s="147"/>
      <c r="J36" s="145"/>
      <c r="K36" s="304"/>
      <c r="L36" s="305"/>
      <c r="M36" s="264"/>
      <c r="N36" s="306"/>
      <c r="O36" s="263"/>
    </row>
    <row r="37" spans="1:15" ht="13" thickBot="1">
      <c r="A37" s="145"/>
      <c r="B37" s="237">
        <f t="shared" si="8"/>
        <v>26</v>
      </c>
      <c r="C37" s="238" t="s">
        <v>44</v>
      </c>
      <c r="D37" s="239" t="s">
        <v>43</v>
      </c>
      <c r="E37" s="240"/>
      <c r="F37" s="224"/>
      <c r="G37" s="225"/>
      <c r="H37" s="225"/>
      <c r="I37" s="147"/>
      <c r="J37" s="145"/>
      <c r="K37" s="307"/>
      <c r="L37" s="308"/>
      <c r="M37" s="309"/>
      <c r="N37" s="310"/>
      <c r="O37" s="263"/>
    </row>
    <row r="38" spans="1:15" ht="13.5" thickBot="1">
      <c r="A38" s="145"/>
      <c r="B38" s="116">
        <f>B37+1</f>
        <v>27</v>
      </c>
      <c r="C38" s="217" t="s">
        <v>6</v>
      </c>
      <c r="D38" s="243" t="s">
        <v>35</v>
      </c>
      <c r="E38" s="118" t="s">
        <v>35</v>
      </c>
      <c r="F38" s="218"/>
      <c r="G38" s="219"/>
      <c r="H38" s="219"/>
      <c r="I38" s="147"/>
      <c r="J38" s="145"/>
      <c r="K38" s="311" t="s">
        <v>73</v>
      </c>
      <c r="L38" s="312"/>
      <c r="M38" s="313" t="s">
        <v>73</v>
      </c>
      <c r="N38" s="314"/>
      <c r="O38" s="263"/>
    </row>
    <row r="39" spans="1:15" ht="13.5" thickBot="1">
      <c r="A39" s="145"/>
      <c r="B39" s="220">
        <f t="shared" si="8"/>
        <v>28</v>
      </c>
      <c r="C39" s="221" t="s">
        <v>42</v>
      </c>
      <c r="D39" s="222" t="s">
        <v>43</v>
      </c>
      <c r="E39" s="244"/>
      <c r="F39" s="224"/>
      <c r="G39" s="225"/>
      <c r="H39" s="225"/>
      <c r="I39" s="147"/>
      <c r="J39" s="145"/>
      <c r="K39" s="311" t="s">
        <v>74</v>
      </c>
      <c r="L39" s="315"/>
      <c r="M39" s="316"/>
      <c r="N39" s="264"/>
      <c r="O39" s="264"/>
    </row>
    <row r="40" spans="1:15" ht="13" thickBot="1">
      <c r="A40" s="145"/>
      <c r="B40" s="119">
        <f t="shared" si="8"/>
        <v>29</v>
      </c>
      <c r="C40" s="226" t="s">
        <v>44</v>
      </c>
      <c r="D40" s="227" t="s">
        <v>43</v>
      </c>
      <c r="E40" s="245"/>
      <c r="F40" s="224"/>
      <c r="G40" s="225"/>
      <c r="H40" s="225"/>
      <c r="I40" s="147"/>
      <c r="J40" s="145"/>
    </row>
    <row r="41" spans="1:15" ht="13.5" thickBot="1">
      <c r="A41" s="145"/>
      <c r="B41" s="123">
        <f t="shared" si="8"/>
        <v>30</v>
      </c>
      <c r="C41" s="241" t="s">
        <v>46</v>
      </c>
      <c r="D41" s="242" t="s">
        <v>45</v>
      </c>
      <c r="E41" s="242"/>
      <c r="F41" s="224"/>
      <c r="G41" s="225"/>
      <c r="H41" s="225"/>
      <c r="I41" s="145"/>
      <c r="J41" s="145"/>
    </row>
    <row r="42" spans="1:15" ht="13">
      <c r="A42" s="145"/>
      <c r="B42" s="212"/>
      <c r="C42" s="278"/>
      <c r="D42" s="279"/>
      <c r="E42" s="279"/>
      <c r="F42" s="280"/>
      <c r="G42" s="225"/>
      <c r="H42" s="225"/>
      <c r="I42" s="145"/>
      <c r="J42" s="145"/>
    </row>
    <row r="43" spans="1:15">
      <c r="A43" s="145"/>
      <c r="B43" s="228" t="s">
        <v>75</v>
      </c>
      <c r="C43" s="145"/>
      <c r="D43" s="145"/>
      <c r="E43" s="145"/>
      <c r="F43" s="145"/>
      <c r="G43" s="145"/>
      <c r="H43" s="145"/>
      <c r="I43" s="145"/>
      <c r="J43" s="145"/>
    </row>
    <row r="44" spans="1:15">
      <c r="A44" s="145"/>
      <c r="B44" s="287" t="s">
        <v>86</v>
      </c>
      <c r="C44" s="231"/>
      <c r="D44" s="231"/>
      <c r="E44" s="231"/>
      <c r="F44" s="231"/>
      <c r="G44" s="231"/>
      <c r="H44" s="231"/>
      <c r="I44" s="231"/>
      <c r="J44" s="231"/>
    </row>
    <row r="45" spans="1:15">
      <c r="A45" s="145"/>
      <c r="B45" s="229" t="s">
        <v>87</v>
      </c>
      <c r="C45" s="230"/>
      <c r="D45" s="230"/>
      <c r="E45" s="230"/>
      <c r="F45" s="230"/>
      <c r="G45" s="230"/>
      <c r="H45" s="230"/>
      <c r="I45" s="230"/>
      <c r="J45" s="145"/>
    </row>
    <row r="46" spans="1:15">
      <c r="A46" s="145"/>
      <c r="B46" s="229" t="s">
        <v>97</v>
      </c>
      <c r="C46" s="230"/>
      <c r="D46" s="230"/>
      <c r="E46" s="230"/>
      <c r="F46" s="230"/>
      <c r="G46" s="230"/>
      <c r="H46" s="230"/>
      <c r="I46" s="230"/>
      <c r="J46" s="145"/>
    </row>
    <row r="47" spans="1:15">
      <c r="A47" s="145"/>
      <c r="B47" s="229" t="s">
        <v>88</v>
      </c>
      <c r="C47" s="230"/>
      <c r="D47" s="230"/>
      <c r="E47" s="230"/>
      <c r="F47" s="230"/>
      <c r="G47" s="230"/>
      <c r="H47" s="230"/>
      <c r="I47" s="230"/>
      <c r="J47" s="145"/>
    </row>
    <row r="48" spans="1:15">
      <c r="A48" s="145"/>
      <c r="B48" s="229" t="s">
        <v>98</v>
      </c>
      <c r="C48" s="230"/>
      <c r="D48" s="230"/>
      <c r="E48" s="230"/>
      <c r="F48" s="230"/>
      <c r="G48" s="230"/>
      <c r="H48" s="230"/>
      <c r="I48" s="230"/>
      <c r="J48" s="145"/>
    </row>
    <row r="49" spans="1:14">
      <c r="A49" s="145"/>
      <c r="B49" s="292" t="s">
        <v>89</v>
      </c>
      <c r="C49" s="292"/>
      <c r="D49" s="293"/>
      <c r="E49" s="293"/>
      <c r="F49" s="293"/>
      <c r="G49" s="293"/>
      <c r="H49" s="293"/>
      <c r="I49" s="293"/>
      <c r="J49" s="293"/>
      <c r="K49" s="293"/>
      <c r="L49" s="294"/>
      <c r="M49" s="294"/>
      <c r="N49" s="294"/>
    </row>
    <row r="50" spans="1:14">
      <c r="A50" s="231"/>
      <c r="B50" s="292" t="s">
        <v>90</v>
      </c>
      <c r="C50" s="292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</row>
    <row r="51" spans="1:14">
      <c r="A51" s="231"/>
      <c r="B51" s="231"/>
      <c r="C51" s="231" t="s">
        <v>23</v>
      </c>
      <c r="D51" s="231"/>
      <c r="E51" s="231"/>
      <c r="F51" s="231"/>
      <c r="G51" s="231"/>
      <c r="H51" s="231"/>
      <c r="I51" s="231"/>
      <c r="J51" s="231"/>
    </row>
    <row r="52" spans="1:14">
      <c r="A52" s="232"/>
      <c r="B52" s="232"/>
      <c r="C52" s="232"/>
      <c r="D52" s="232"/>
      <c r="E52" s="232"/>
      <c r="F52" s="232"/>
      <c r="G52" s="232"/>
      <c r="H52" s="232"/>
      <c r="I52" s="232"/>
      <c r="J52" s="232"/>
    </row>
  </sheetData>
  <protectedRanges>
    <protectedRange sqref="D27:I27" name="Oblast1_3"/>
    <protectedRange sqref="D28:I29" name="Oblast1_3_1"/>
  </protectedRanges>
  <mergeCells count="5">
    <mergeCell ref="B34:D34"/>
    <mergeCell ref="D5:J5"/>
    <mergeCell ref="D6:J6"/>
    <mergeCell ref="B3:C3"/>
    <mergeCell ref="B5:C7"/>
  </mergeCells>
  <pageMargins left="0.7" right="0.7" top="0.78740157499999996" bottom="0.78740157499999996" header="0.3" footer="0.3"/>
  <pageSetup paperSize="9" orientation="portrait" r:id="rId1"/>
  <ignoredErrors>
    <ignoredError sqref="B35 B36:B41 B31:B32 B9:B2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8850-B935-465F-9940-D4FA9FBF9B46}">
  <dimension ref="A1:L22"/>
  <sheetViews>
    <sheetView showGridLines="0" zoomScale="85" zoomScaleNormal="85" workbookViewId="0">
      <selection activeCell="B1" sqref="B1"/>
    </sheetView>
  </sheetViews>
  <sheetFormatPr defaultRowHeight="12.5"/>
  <cols>
    <col min="1" max="1" width="2.7265625" customWidth="1"/>
    <col min="2" max="2" width="3.54296875" customWidth="1"/>
    <col min="3" max="3" width="55.1796875" customWidth="1"/>
    <col min="4" max="4" width="11" customWidth="1"/>
    <col min="5" max="5" width="15.54296875" customWidth="1"/>
    <col min="6" max="6" width="19.1796875" customWidth="1"/>
    <col min="7" max="7" width="17.1796875" customWidth="1"/>
    <col min="8" max="9" width="16.453125" customWidth="1"/>
    <col min="10" max="10" width="27.81640625" bestFit="1" customWidth="1"/>
    <col min="12" max="12" width="16.453125" customWidth="1"/>
  </cols>
  <sheetData>
    <row r="1" spans="1:12" ht="13" thickBot="1"/>
    <row r="2" spans="1:12" ht="13.5" thickBot="1">
      <c r="A2" s="34" t="s">
        <v>23</v>
      </c>
      <c r="B2" s="34"/>
      <c r="C2" s="34"/>
      <c r="D2" s="34"/>
      <c r="E2" s="148" t="s">
        <v>53</v>
      </c>
      <c r="F2" s="149"/>
      <c r="G2" s="148" t="s">
        <v>54</v>
      </c>
      <c r="H2" s="150" t="s">
        <v>69</v>
      </c>
    </row>
    <row r="3" spans="1:12" ht="15.5">
      <c r="A3" s="34"/>
      <c r="B3" s="383" t="s">
        <v>108</v>
      </c>
      <c r="C3" s="383"/>
      <c r="D3" s="28"/>
    </row>
    <row r="4" spans="1:12" ht="16" thickBot="1">
      <c r="A4" s="34"/>
      <c r="B4" s="9"/>
      <c r="C4" s="9"/>
      <c r="D4" s="9"/>
      <c r="E4" s="250"/>
      <c r="F4" s="250" t="s">
        <v>79</v>
      </c>
      <c r="G4" s="33"/>
      <c r="H4" s="33"/>
    </row>
    <row r="5" spans="1:12" ht="12.65" customHeight="1">
      <c r="A5" s="34"/>
      <c r="B5" s="384"/>
      <c r="C5" s="385"/>
      <c r="D5" s="396"/>
      <c r="E5" s="252" t="str">
        <f>IF($H$2="i",CONCATENATE($H$2,""),$H$2-2)</f>
        <v>i</v>
      </c>
      <c r="F5" s="252" t="str">
        <f>IF($H$2="i",CONCATENATE($H$2,""),$H$2-2)</f>
        <v>i</v>
      </c>
      <c r="G5" s="317"/>
      <c r="H5" s="317"/>
    </row>
    <row r="6" spans="1:12" ht="12.65" customHeight="1">
      <c r="A6" s="34"/>
      <c r="B6" s="386"/>
      <c r="C6" s="387"/>
      <c r="D6" s="397"/>
      <c r="E6" s="254" t="s">
        <v>56</v>
      </c>
      <c r="F6" s="254" t="s">
        <v>56</v>
      </c>
      <c r="G6" s="318"/>
      <c r="H6" s="318"/>
    </row>
    <row r="7" spans="1:12" ht="29.25" customHeight="1" thickBot="1">
      <c r="A7" s="34"/>
      <c r="B7" s="388"/>
      <c r="C7" s="389"/>
      <c r="D7" s="398"/>
      <c r="E7" s="253" t="s">
        <v>60</v>
      </c>
      <c r="F7" s="253" t="s">
        <v>59</v>
      </c>
      <c r="G7" s="319"/>
      <c r="H7" s="319"/>
    </row>
    <row r="8" spans="1:12" ht="15.5" thickBot="1">
      <c r="A8" s="34"/>
      <c r="B8" s="52">
        <v>1</v>
      </c>
      <c r="C8" s="392" t="s">
        <v>91</v>
      </c>
      <c r="D8" s="393"/>
      <c r="E8" s="137"/>
      <c r="F8" s="137"/>
      <c r="G8" s="320"/>
      <c r="H8" s="320"/>
    </row>
    <row r="9" spans="1:12" ht="15.5" thickBot="1">
      <c r="A9" s="34"/>
      <c r="B9" s="51">
        <f>B8+1</f>
        <v>2</v>
      </c>
      <c r="C9" s="390" t="s">
        <v>93</v>
      </c>
      <c r="D9" s="391"/>
      <c r="E9" s="127" t="str">
        <f>IFERROR(#REF!+#REF!,"")</f>
        <v/>
      </c>
      <c r="F9" s="127" t="str">
        <f>IFERROR(#REF!+#REF!,"")</f>
        <v/>
      </c>
      <c r="G9" s="141"/>
      <c r="H9" s="141"/>
    </row>
    <row r="10" spans="1:12" ht="15.5" thickBot="1">
      <c r="A10" s="34"/>
      <c r="B10" s="52">
        <f>B9+1</f>
        <v>3</v>
      </c>
      <c r="C10" s="392" t="s">
        <v>101</v>
      </c>
      <c r="D10" s="393"/>
      <c r="E10" s="127"/>
      <c r="F10" s="127"/>
      <c r="G10" s="141"/>
      <c r="H10" s="141"/>
    </row>
    <row r="11" spans="1:12" ht="13.5" thickBot="1">
      <c r="A11" s="34"/>
      <c r="B11" s="139"/>
      <c r="C11" s="140"/>
      <c r="D11" s="140"/>
      <c r="E11" s="141"/>
      <c r="F11" s="141"/>
      <c r="G11" s="141"/>
      <c r="H11" s="141"/>
    </row>
    <row r="12" spans="1:12" ht="15.5" thickBot="1">
      <c r="A12" s="34"/>
      <c r="B12" s="52">
        <f>B10+1</f>
        <v>4</v>
      </c>
      <c r="C12" s="394" t="s">
        <v>100</v>
      </c>
      <c r="D12" s="395"/>
      <c r="E12" s="127"/>
      <c r="F12" s="127"/>
      <c r="G12" s="141"/>
      <c r="H12" s="141"/>
    </row>
    <row r="13" spans="1:12">
      <c r="A13" s="34"/>
      <c r="B13" s="29"/>
      <c r="C13" s="29"/>
      <c r="D13" s="29"/>
    </row>
    <row r="14" spans="1:12" ht="14.5">
      <c r="B14" s="321" t="s">
        <v>75</v>
      </c>
      <c r="C14" s="322"/>
    </row>
    <row r="15" spans="1:12">
      <c r="B15" s="323" t="s">
        <v>99</v>
      </c>
    </row>
    <row r="16" spans="1:12" ht="13" thickBot="1">
      <c r="L16" s="263"/>
    </row>
    <row r="17" spans="5:12">
      <c r="E17" s="296" t="s">
        <v>71</v>
      </c>
      <c r="F17" s="297"/>
      <c r="G17" s="298" t="s">
        <v>10</v>
      </c>
      <c r="H17" s="299"/>
      <c r="L17" s="263"/>
    </row>
    <row r="18" spans="5:12">
      <c r="E18" s="300" t="s">
        <v>72</v>
      </c>
      <c r="F18" s="301"/>
      <c r="G18" s="302" t="s">
        <v>72</v>
      </c>
      <c r="H18" s="303"/>
      <c r="L18" s="263"/>
    </row>
    <row r="19" spans="5:12">
      <c r="E19" s="304"/>
      <c r="F19" s="305"/>
      <c r="G19" s="264"/>
      <c r="H19" s="306"/>
      <c r="L19" s="263"/>
    </row>
    <row r="20" spans="5:12" ht="13" thickBot="1">
      <c r="E20" s="307"/>
      <c r="F20" s="308"/>
      <c r="G20" s="309"/>
      <c r="H20" s="310"/>
      <c r="L20" s="264"/>
    </row>
    <row r="21" spans="5:12" ht="13" thickBot="1">
      <c r="E21" s="311" t="s">
        <v>73</v>
      </c>
      <c r="F21" s="312"/>
      <c r="G21" s="313" t="s">
        <v>73</v>
      </c>
      <c r="H21" s="314"/>
    </row>
    <row r="22" spans="5:12" ht="13.5" thickBot="1">
      <c r="E22" s="311" t="s">
        <v>74</v>
      </c>
      <c r="F22" s="315"/>
      <c r="G22" s="316"/>
      <c r="H22" s="264"/>
    </row>
  </sheetData>
  <mergeCells count="6">
    <mergeCell ref="C9:D9"/>
    <mergeCell ref="C10:D10"/>
    <mergeCell ref="C12:D12"/>
    <mergeCell ref="C8:D8"/>
    <mergeCell ref="B3:C3"/>
    <mergeCell ref="B5:D7"/>
  </mergeCells>
  <pageMargins left="0.7" right="0.7" top="0.78740157499999996" bottom="0.78740157499999996" header="0.3" footer="0.3"/>
  <pageSetup paperSize="9" orientation="portrait" verticalDpi="0" r:id="rId1"/>
  <ignoredErrors>
    <ignoredError sqref="B9:B12 E5:F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38"/>
  <sheetViews>
    <sheetView showGridLines="0" zoomScale="85" zoomScaleNormal="85" workbookViewId="0"/>
  </sheetViews>
  <sheetFormatPr defaultRowHeight="12.5"/>
  <cols>
    <col min="1" max="1" width="2.7265625" customWidth="1"/>
    <col min="2" max="2" width="3.54296875" customWidth="1"/>
    <col min="3" max="3" width="36.54296875" customWidth="1"/>
    <col min="4" max="4" width="14" customWidth="1"/>
    <col min="5" max="5" width="18.453125" customWidth="1"/>
    <col min="6" max="7" width="13.453125" customWidth="1"/>
    <col min="8" max="8" width="22.1796875" customWidth="1"/>
    <col min="9" max="9" width="9.453125" customWidth="1"/>
    <col min="10" max="10" width="22.54296875" customWidth="1"/>
    <col min="12" max="12" width="21.81640625" customWidth="1"/>
    <col min="17" max="17" width="16.453125" customWidth="1"/>
    <col min="18" max="18" width="13.81640625" bestFit="1" customWidth="1"/>
  </cols>
  <sheetData>
    <row r="1" spans="2:8" ht="13" thickBot="1"/>
    <row r="2" spans="2:8" ht="14.25" customHeight="1" thickBot="1">
      <c r="D2" s="148" t="s">
        <v>53</v>
      </c>
      <c r="E2" s="149"/>
      <c r="F2" s="148" t="s">
        <v>54</v>
      </c>
      <c r="G2" s="150" t="s">
        <v>80</v>
      </c>
    </row>
    <row r="3" spans="2:8" ht="12" customHeight="1">
      <c r="B3" s="2"/>
      <c r="C3" s="2"/>
      <c r="D3" s="1"/>
      <c r="E3" s="3"/>
      <c r="F3" s="1"/>
      <c r="G3" s="1"/>
    </row>
    <row r="4" spans="2:8" ht="15.5">
      <c r="B4" s="35" t="s">
        <v>84</v>
      </c>
      <c r="C4" s="36"/>
      <c r="D4" s="36"/>
      <c r="E4" s="36"/>
      <c r="F4" s="36"/>
      <c r="G4" s="36"/>
    </row>
    <row r="5" spans="2:8" ht="13.5" customHeight="1" thickBot="1">
      <c r="B5" s="37"/>
      <c r="C5" s="38"/>
      <c r="D5" s="38"/>
      <c r="E5" s="4"/>
      <c r="F5" s="36"/>
      <c r="G5" s="250" t="s">
        <v>79</v>
      </c>
    </row>
    <row r="6" spans="2:8" ht="24.75" customHeight="1" thickBot="1">
      <c r="B6" s="6"/>
      <c r="C6" s="399"/>
      <c r="D6" s="400"/>
      <c r="E6" s="400"/>
      <c r="F6" s="401"/>
      <c r="G6" s="39" t="s">
        <v>81</v>
      </c>
    </row>
    <row r="7" spans="2:8" ht="15" customHeight="1" thickBot="1">
      <c r="B7" s="82">
        <v>1</v>
      </c>
      <c r="C7" s="101" t="s">
        <v>33</v>
      </c>
      <c r="D7" s="40"/>
      <c r="E7" s="41"/>
      <c r="F7" s="41"/>
      <c r="G7" s="50">
        <f>G8+G17</f>
        <v>0</v>
      </c>
      <c r="H7" s="109"/>
    </row>
    <row r="8" spans="2:8" ht="13.5" customHeight="1">
      <c r="B8" s="83">
        <f>B7+1</f>
        <v>2</v>
      </c>
      <c r="C8" s="102" t="s">
        <v>51</v>
      </c>
      <c r="D8" s="43"/>
      <c r="E8" s="44"/>
      <c r="F8" s="44"/>
      <c r="G8" s="81">
        <f>G9+G10+G11+G12+G13+G14+G15+G16</f>
        <v>0</v>
      </c>
    </row>
    <row r="9" spans="2:8" ht="13.5" customHeight="1">
      <c r="B9" s="42">
        <f t="shared" ref="B9:B17" si="0">B8+1</f>
        <v>3</v>
      </c>
      <c r="C9" s="45" t="s">
        <v>20</v>
      </c>
      <c r="D9" s="43"/>
      <c r="E9" s="44"/>
      <c r="F9" s="44"/>
      <c r="G9" s="79"/>
    </row>
    <row r="10" spans="2:8" ht="13.5" customHeight="1">
      <c r="B10" s="42">
        <f t="shared" si="0"/>
        <v>4</v>
      </c>
      <c r="C10" s="45" t="s">
        <v>11</v>
      </c>
      <c r="D10" s="45"/>
      <c r="E10" s="13"/>
      <c r="F10" s="13"/>
      <c r="G10" s="80"/>
    </row>
    <row r="11" spans="2:8" ht="13.5" customHeight="1">
      <c r="B11" s="42">
        <f t="shared" si="0"/>
        <v>5</v>
      </c>
      <c r="C11" s="45" t="s">
        <v>12</v>
      </c>
      <c r="D11" s="45"/>
      <c r="E11" s="13"/>
      <c r="F11" s="13"/>
      <c r="G11" s="80"/>
    </row>
    <row r="12" spans="2:8" ht="13.5" customHeight="1">
      <c r="B12" s="42">
        <f t="shared" si="0"/>
        <v>6</v>
      </c>
      <c r="C12" s="45" t="s">
        <v>13</v>
      </c>
      <c r="D12" s="45"/>
      <c r="E12" s="13"/>
      <c r="F12" s="13"/>
      <c r="G12" s="80"/>
    </row>
    <row r="13" spans="2:8" ht="13.5" customHeight="1">
      <c r="B13" s="42">
        <f t="shared" si="0"/>
        <v>7</v>
      </c>
      <c r="C13" s="45" t="s">
        <v>14</v>
      </c>
      <c r="D13" s="45"/>
      <c r="E13" s="13"/>
      <c r="F13" s="13"/>
      <c r="G13" s="80"/>
    </row>
    <row r="14" spans="2:8" ht="13.5" customHeight="1">
      <c r="B14" s="42">
        <f t="shared" si="0"/>
        <v>8</v>
      </c>
      <c r="C14" s="45" t="s">
        <v>15</v>
      </c>
      <c r="D14" s="45"/>
      <c r="E14" s="13"/>
      <c r="F14" s="13"/>
      <c r="G14" s="80"/>
    </row>
    <row r="15" spans="2:8" ht="13.5" customHeight="1">
      <c r="B15" s="42">
        <f t="shared" si="0"/>
        <v>9</v>
      </c>
      <c r="C15" s="45" t="s">
        <v>16</v>
      </c>
      <c r="D15" s="45"/>
      <c r="E15" s="13"/>
      <c r="F15" s="13"/>
      <c r="G15" s="80"/>
    </row>
    <row r="16" spans="2:8" ht="13.5" customHeight="1">
      <c r="B16" s="125">
        <f t="shared" si="0"/>
        <v>10</v>
      </c>
      <c r="C16" s="45" t="s">
        <v>17</v>
      </c>
      <c r="D16" s="45"/>
      <c r="E16" s="13"/>
      <c r="F16" s="13"/>
      <c r="G16" s="80"/>
    </row>
    <row r="17" spans="2:18" ht="13.5" customHeight="1" thickBot="1">
      <c r="B17" s="125">
        <f t="shared" si="0"/>
        <v>11</v>
      </c>
      <c r="C17" s="102" t="s">
        <v>52</v>
      </c>
      <c r="D17" s="46"/>
      <c r="E17" s="13"/>
      <c r="F17" s="13"/>
      <c r="G17" s="80"/>
    </row>
    <row r="18" spans="2:18" ht="14.25" customHeight="1" thickBot="1">
      <c r="B18" s="92"/>
      <c r="C18" s="93"/>
      <c r="D18" s="93"/>
      <c r="E18" s="94"/>
      <c r="F18" s="94"/>
      <c r="G18" s="95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ht="14.25" customHeight="1">
      <c r="B19" s="96">
        <f>B17+1</f>
        <v>12</v>
      </c>
      <c r="C19" s="111" t="s">
        <v>36</v>
      </c>
      <c r="D19" s="98"/>
      <c r="E19" s="99"/>
      <c r="F19" s="100"/>
      <c r="G19" s="26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2:18" ht="14.25" customHeight="1">
      <c r="B20" s="97">
        <f>B19+1</f>
        <v>13</v>
      </c>
      <c r="C20" s="142" t="s">
        <v>32</v>
      </c>
      <c r="D20" s="259"/>
      <c r="E20" s="258"/>
      <c r="F20" s="257"/>
      <c r="G20" s="256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2:18" ht="14.25" customHeight="1" thickBot="1">
      <c r="B21" s="124">
        <f t="shared" ref="B21" si="1">B20+1</f>
        <v>14</v>
      </c>
      <c r="C21" s="103" t="s">
        <v>50</v>
      </c>
      <c r="D21" s="104"/>
      <c r="E21" s="105"/>
      <c r="F21" s="106"/>
      <c r="G21" s="255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2:18" ht="12" customHeight="1">
      <c r="B22" s="25"/>
      <c r="C22" s="26"/>
      <c r="D22" s="26"/>
      <c r="E22" s="47"/>
      <c r="F22" s="27"/>
      <c r="G22" s="27"/>
    </row>
    <row r="23" spans="2:18" ht="12" customHeight="1">
      <c r="B23" s="49"/>
      <c r="C23" s="47"/>
      <c r="D23" s="47"/>
      <c r="E23" s="47"/>
      <c r="F23" s="47"/>
      <c r="G23" s="47"/>
    </row>
    <row r="24" spans="2:18" ht="12" customHeight="1" thickBot="1">
      <c r="B24" s="49"/>
      <c r="C24" s="47"/>
      <c r="D24" s="48"/>
      <c r="E24" s="48"/>
      <c r="F24" s="48"/>
      <c r="G24" s="48"/>
    </row>
    <row r="25" spans="2:18" ht="12" customHeight="1">
      <c r="B25" s="49"/>
      <c r="C25" s="47"/>
      <c r="D25" s="296" t="s">
        <v>71</v>
      </c>
      <c r="E25" s="297"/>
      <c r="F25" s="298" t="s">
        <v>10</v>
      </c>
      <c r="G25" s="299"/>
    </row>
    <row r="26" spans="2:18" ht="12" customHeight="1">
      <c r="B26" s="49"/>
      <c r="C26" s="47"/>
      <c r="D26" s="300" t="s">
        <v>72</v>
      </c>
      <c r="E26" s="301"/>
      <c r="F26" s="302" t="s">
        <v>72</v>
      </c>
      <c r="G26" s="303"/>
    </row>
    <row r="27" spans="2:18" ht="12" customHeight="1">
      <c r="B27" s="49"/>
      <c r="C27" s="47"/>
      <c r="D27" s="304"/>
      <c r="E27" s="305"/>
      <c r="F27" s="264"/>
      <c r="G27" s="306"/>
      <c r="L27" s="263"/>
    </row>
    <row r="28" spans="2:18" ht="12" customHeight="1" thickBot="1">
      <c r="B28" s="49"/>
      <c r="C28" s="47"/>
      <c r="D28" s="307"/>
      <c r="E28" s="308"/>
      <c r="F28" s="309"/>
      <c r="G28" s="310"/>
      <c r="L28" s="263"/>
    </row>
    <row r="29" spans="2:18" ht="12" customHeight="1" thickBot="1">
      <c r="B29" s="49"/>
      <c r="C29" s="47"/>
      <c r="D29" s="311" t="s">
        <v>73</v>
      </c>
      <c r="E29" s="312"/>
      <c r="F29" s="313" t="s">
        <v>73</v>
      </c>
      <c r="G29" s="314"/>
      <c r="L29" s="263"/>
    </row>
    <row r="30" spans="2:18" ht="12" customHeight="1" thickBot="1">
      <c r="B30" s="5"/>
      <c r="C30" s="2"/>
      <c r="D30" s="311" t="s">
        <v>74</v>
      </c>
      <c r="E30" s="315"/>
      <c r="F30" s="316"/>
      <c r="G30" s="264"/>
      <c r="L30" s="263"/>
    </row>
    <row r="31" spans="2:18">
      <c r="L31" s="263"/>
    </row>
    <row r="32" spans="2:18">
      <c r="L32" s="262"/>
    </row>
    <row r="33" spans="12:12">
      <c r="L33" s="262"/>
    </row>
    <row r="34" spans="12:12">
      <c r="L34" s="261"/>
    </row>
    <row r="35" spans="12:12">
      <c r="L35" s="264"/>
    </row>
    <row r="36" spans="12:12">
      <c r="L36" s="264"/>
    </row>
    <row r="37" spans="12:12">
      <c r="L37" s="264"/>
    </row>
    <row r="38" spans="12:12">
      <c r="L38" s="263"/>
    </row>
  </sheetData>
  <protectedRanges>
    <protectedRange sqref="F22:G22" name="Oblast1_1_1_7_2_1"/>
    <protectedRange sqref="E18:E21 G18:G21" name="Oblast1_1_1_7_4_1"/>
  </protectedRanges>
  <mergeCells count="1">
    <mergeCell ref="C6:F6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3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35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9" sqref="A9"/>
      <selection pane="bottomRight"/>
    </sheetView>
  </sheetViews>
  <sheetFormatPr defaultColWidth="9.1796875" defaultRowHeight="12.5"/>
  <cols>
    <col min="1" max="1" width="2.7265625" style="30" customWidth="1"/>
    <col min="2" max="2" width="3.54296875" style="30" customWidth="1"/>
    <col min="3" max="3" width="69.54296875" style="30" customWidth="1"/>
    <col min="4" max="4" width="19.54296875" style="30" customWidth="1"/>
    <col min="5" max="5" width="15" style="30" customWidth="1"/>
    <col min="6" max="6" width="19.453125" style="30" customWidth="1"/>
    <col min="7" max="7" width="20" style="30" customWidth="1"/>
    <col min="8" max="8" width="20.54296875" style="30" customWidth="1"/>
    <col min="9" max="9" width="19.7265625" style="30" customWidth="1"/>
    <col min="10" max="16384" width="9.1796875" style="30"/>
  </cols>
  <sheetData>
    <row r="1" spans="2:13" ht="13" thickBot="1"/>
    <row r="2" spans="2:13" ht="12.75" customHeight="1" thickBot="1">
      <c r="D2" s="148" t="s">
        <v>53</v>
      </c>
      <c r="E2" s="149"/>
      <c r="F2" s="148" t="s">
        <v>54</v>
      </c>
      <c r="G2" s="150" t="s">
        <v>80</v>
      </c>
      <c r="K2" s="17"/>
      <c r="L2" s="17"/>
      <c r="M2" s="17"/>
    </row>
    <row r="3" spans="2:13" ht="15.5">
      <c r="B3" s="21" t="s">
        <v>83</v>
      </c>
      <c r="C3" s="20"/>
      <c r="D3" s="20"/>
      <c r="E3" s="20"/>
      <c r="F3" s="19"/>
      <c r="G3" s="18"/>
      <c r="H3" s="17"/>
      <c r="I3" s="17"/>
      <c r="J3" s="17"/>
      <c r="K3" s="17"/>
      <c r="L3" s="17"/>
      <c r="M3" s="17"/>
    </row>
    <row r="4" spans="2:13" ht="13.5" customHeight="1" thickBot="1">
      <c r="B4" s="22"/>
      <c r="C4" s="23"/>
      <c r="D4" s="23"/>
      <c r="E4" s="24" t="s">
        <v>0</v>
      </c>
      <c r="F4" s="19"/>
      <c r="J4" s="17"/>
      <c r="K4" s="17"/>
      <c r="L4" s="17"/>
      <c r="M4" s="17"/>
    </row>
    <row r="5" spans="2:13" ht="43.5" customHeight="1" thickBot="1">
      <c r="B5" s="10"/>
      <c r="C5" s="402"/>
      <c r="D5" s="403"/>
      <c r="E5" s="31" t="s">
        <v>82</v>
      </c>
      <c r="F5" s="112"/>
      <c r="J5" s="17"/>
      <c r="K5" s="17"/>
      <c r="L5" s="17"/>
      <c r="M5" s="17"/>
    </row>
    <row r="6" spans="2:13" ht="15" customHeight="1" thickBot="1">
      <c r="B6" s="10">
        <v>1</v>
      </c>
      <c r="C6" s="11" t="s">
        <v>34</v>
      </c>
      <c r="D6" s="15"/>
      <c r="E6" s="16">
        <f>SUM(E7,E12:E14)</f>
        <v>0</v>
      </c>
      <c r="F6" s="114"/>
      <c r="J6" s="17"/>
      <c r="K6" s="17"/>
      <c r="L6" s="17"/>
      <c r="M6" s="17"/>
    </row>
    <row r="7" spans="2:13" ht="13">
      <c r="B7" s="87">
        <f>B6+1</f>
        <v>2</v>
      </c>
      <c r="C7" s="129" t="s">
        <v>37</v>
      </c>
      <c r="D7" s="130"/>
      <c r="E7" s="120">
        <f>SUM(E8:E11)</f>
        <v>0</v>
      </c>
    </row>
    <row r="8" spans="2:13" ht="13.5" customHeight="1">
      <c r="B8" s="12">
        <f t="shared" ref="B8:B15" si="0">B7+1</f>
        <v>3</v>
      </c>
      <c r="C8" s="131" t="s">
        <v>18</v>
      </c>
      <c r="D8" s="132"/>
      <c r="E8" s="84"/>
    </row>
    <row r="9" spans="2:13" ht="13.5" customHeight="1">
      <c r="B9" s="12">
        <f t="shared" si="0"/>
        <v>4</v>
      </c>
      <c r="C9" s="131" t="s">
        <v>19</v>
      </c>
      <c r="D9" s="132"/>
      <c r="E9" s="84"/>
    </row>
    <row r="10" spans="2:13">
      <c r="B10" s="12">
        <f t="shared" si="0"/>
        <v>5</v>
      </c>
      <c r="C10" s="131" t="s">
        <v>31</v>
      </c>
      <c r="D10" s="132"/>
      <c r="E10" s="84"/>
    </row>
    <row r="11" spans="2:13">
      <c r="B11" s="12">
        <f t="shared" si="0"/>
        <v>6</v>
      </c>
      <c r="C11" s="133" t="s">
        <v>22</v>
      </c>
      <c r="D11" s="132"/>
      <c r="E11" s="84"/>
    </row>
    <row r="12" spans="2:13" ht="13">
      <c r="B12" s="12">
        <f t="shared" si="0"/>
        <v>7</v>
      </c>
      <c r="C12" s="134" t="s">
        <v>47</v>
      </c>
      <c r="D12" s="132"/>
      <c r="E12" s="84"/>
    </row>
    <row r="13" spans="2:13" ht="13">
      <c r="B13" s="12">
        <f t="shared" si="0"/>
        <v>8</v>
      </c>
      <c r="C13" s="134" t="s">
        <v>48</v>
      </c>
      <c r="D13" s="132"/>
      <c r="E13" s="84"/>
    </row>
    <row r="14" spans="2:13" ht="13">
      <c r="B14" s="12">
        <f>B13+1</f>
        <v>9</v>
      </c>
      <c r="C14" s="134" t="s">
        <v>49</v>
      </c>
      <c r="D14" s="132"/>
      <c r="E14" s="84"/>
    </row>
    <row r="15" spans="2:13" ht="15.5" thickBot="1">
      <c r="B15" s="143">
        <f t="shared" si="0"/>
        <v>10</v>
      </c>
      <c r="C15" s="135" t="s">
        <v>105</v>
      </c>
      <c r="D15" s="136"/>
      <c r="E15" s="122"/>
    </row>
    <row r="16" spans="2:13" ht="13.5" thickBot="1">
      <c r="C16" s="110"/>
      <c r="E16" s="113"/>
      <c r="F16" s="32"/>
    </row>
    <row r="17" spans="2:10">
      <c r="B17" s="87">
        <f>B15+1</f>
        <v>11</v>
      </c>
      <c r="C17" s="88" t="s">
        <v>38</v>
      </c>
      <c r="D17" s="89"/>
      <c r="E17" s="90"/>
    </row>
    <row r="18" spans="2:10">
      <c r="B18" s="12">
        <f>B17+1</f>
        <v>12</v>
      </c>
      <c r="C18" s="86" t="s">
        <v>30</v>
      </c>
      <c r="D18" s="14"/>
      <c r="E18" s="84"/>
    </row>
    <row r="19" spans="2:10">
      <c r="B19" s="12">
        <f t="shared" ref="B19" si="1">B18+1</f>
        <v>13</v>
      </c>
      <c r="C19" s="86" t="s">
        <v>40</v>
      </c>
      <c r="D19" s="14"/>
      <c r="E19" s="85"/>
    </row>
    <row r="20" spans="2:10" ht="14.5">
      <c r="B20" s="325">
        <v>14</v>
      </c>
      <c r="C20" s="326" t="s">
        <v>106</v>
      </c>
      <c r="D20" s="14"/>
      <c r="E20" s="85"/>
    </row>
    <row r="21" spans="2:10" ht="14.5">
      <c r="B21" s="325">
        <v>15</v>
      </c>
      <c r="C21" s="326" t="s">
        <v>107</v>
      </c>
      <c r="D21" s="14"/>
      <c r="E21" s="85"/>
    </row>
    <row r="22" spans="2:10" ht="13.5" thickBot="1">
      <c r="B22" s="126">
        <v>16</v>
      </c>
      <c r="C22" s="91" t="s">
        <v>39</v>
      </c>
      <c r="D22" s="121"/>
      <c r="E22" s="122"/>
    </row>
    <row r="23" spans="2:10">
      <c r="C23" s="78"/>
    </row>
    <row r="24" spans="2:10" ht="14.5">
      <c r="B24" s="321" t="s">
        <v>75</v>
      </c>
      <c r="C24" s="322"/>
      <c r="D24" s="230"/>
      <c r="E24" s="230"/>
      <c r="F24" s="230"/>
    </row>
    <row r="25" spans="2:10" ht="25.5" customHeight="1">
      <c r="B25" s="404" t="s">
        <v>102</v>
      </c>
      <c r="C25" s="404"/>
      <c r="D25" s="404"/>
      <c r="E25" s="404"/>
      <c r="F25" s="404"/>
    </row>
    <row r="26" spans="2:10" ht="25" customHeight="1">
      <c r="B26" s="405" t="s">
        <v>103</v>
      </c>
      <c r="C26" s="405"/>
      <c r="D26" s="405"/>
      <c r="E26" s="405"/>
      <c r="F26" s="405"/>
    </row>
    <row r="27" spans="2:10">
      <c r="B27" s="324" t="s">
        <v>104</v>
      </c>
      <c r="C27" s="324"/>
      <c r="D27" s="230"/>
      <c r="E27" s="230"/>
      <c r="F27" s="230"/>
    </row>
    <row r="29" spans="2:10" ht="13" thickBot="1"/>
    <row r="30" spans="2:10">
      <c r="E30" s="296" t="s">
        <v>71</v>
      </c>
      <c r="F30" s="297"/>
      <c r="G30" s="298" t="s">
        <v>10</v>
      </c>
      <c r="H30" s="299"/>
    </row>
    <row r="31" spans="2:10">
      <c r="E31" s="300" t="s">
        <v>72</v>
      </c>
      <c r="F31" s="301"/>
      <c r="G31" s="302" t="s">
        <v>72</v>
      </c>
      <c r="H31" s="303"/>
      <c r="I31"/>
      <c r="J31"/>
    </row>
    <row r="32" spans="2:10">
      <c r="E32" s="304"/>
      <c r="F32" s="305"/>
      <c r="G32" s="264"/>
      <c r="H32" s="306"/>
    </row>
    <row r="33" spans="5:8" ht="13" thickBot="1">
      <c r="E33" s="307"/>
      <c r="F33" s="308"/>
      <c r="G33" s="309"/>
      <c r="H33" s="310"/>
    </row>
    <row r="34" spans="5:8" ht="13" thickBot="1">
      <c r="E34" s="311" t="s">
        <v>73</v>
      </c>
      <c r="F34" s="312"/>
      <c r="G34" s="313" t="s">
        <v>73</v>
      </c>
      <c r="H34" s="314"/>
    </row>
    <row r="35" spans="5:8" ht="13.5" thickBot="1">
      <c r="E35" s="311" t="s">
        <v>74</v>
      </c>
      <c r="F35" s="315"/>
      <c r="G35" s="316"/>
      <c r="H35" s="264"/>
    </row>
  </sheetData>
  <mergeCells count="3">
    <mergeCell ref="C5:D5"/>
    <mergeCell ref="B25:F25"/>
    <mergeCell ref="B26:F26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4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ACDC69E700E440BC74D3DF072FCE0E" ma:contentTypeVersion="3" ma:contentTypeDescription="Vytvoří nový dokument" ma:contentTypeScope="" ma:versionID="023a94d580b94c0a3c735e406725a466">
  <xsd:schema xmlns:xsd="http://www.w3.org/2001/XMLSchema" xmlns:xs="http://www.w3.org/2001/XMLSchema" xmlns:p="http://schemas.microsoft.com/office/2006/metadata/properties" xmlns:ns2="f32210cd-666d-4d11-ab48-bfef9714ab3b" targetNamespace="http://schemas.microsoft.com/office/2006/metadata/properties" ma:root="true" ma:fieldsID="2546dc4a1fd471bfac57a8c4eb1d9b2b" ns2:_="">
    <xsd:import namespace="f32210cd-666d-4d11-ab48-bfef9714a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10cd-666d-4d11-ab48-bfef9714a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574C7-22BF-4B28-8E9F-12CE42802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499D68-B8FD-4818-BDC0-2ECFBB64034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2210cd-666d-4d11-ab48-bfef9714ab3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066C67-0787-42ED-9E69-E6055C4E69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Identifikace</vt:lpstr>
      <vt:lpstr>Komentář</vt:lpstr>
      <vt:lpstr>22-A_LDS</vt:lpstr>
      <vt:lpstr>22-A_LDS-pl</vt:lpstr>
      <vt:lpstr>22-HV-V_LDS</vt:lpstr>
      <vt:lpstr>22-HV-N_LDS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Malínek Jiří Ing.</dc:creator>
  <cp:lastModifiedBy>Sochorová Lenka Bc.</cp:lastModifiedBy>
  <cp:lastPrinted>2016-11-07T07:43:19Z</cp:lastPrinted>
  <dcterms:created xsi:type="dcterms:W3CDTF">2011-11-23T14:27:33Z</dcterms:created>
  <dcterms:modified xsi:type="dcterms:W3CDTF">2026-03-06T10:05:11Z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0x01010045ACDC69E700E440BC74D3DF072FCE0E</vt:lpwstr>
  </property>
</Properties>
</file>