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y\OSSK\Datový portál\testování\vzory-vykazu\finalni-vykazy\"/>
    </mc:Choice>
  </mc:AlternateContent>
  <xr:revisionPtr revIDLastSave="0" documentId="13_ncr:1_{F5578099-2588-4FAD-8BE9-528BAA986B54}" xr6:coauthVersionLast="36" xr6:coauthVersionMax="36" xr10:uidLastSave="{00000000-0000-0000-0000-000000000000}"/>
  <workbookProtection workbookAlgorithmName="SHA-512" workbookHashValue="YzaPQLeUl348dv+yXEr9ixr9poPZOUepYeNcAw5Mas5rwdkyNqaRyqd7fAuyYXZzx7bukIGMUnRrYZrY3lxRdw==" workbookSaltValue="a0p3+3O+q9JUnT2Ol2D95A==" workbookSpinCount="100000" lockStructure="1"/>
  <bookViews>
    <workbookView xWindow="-120" yWindow="-120" windowWidth="29040" windowHeight="15720" xr2:uid="{00000000-000D-0000-FFFF-FFFF00000000}"/>
  </bookViews>
  <sheets>
    <sheet name="ERÚ-P7" sheetId="1" r:id="rId1"/>
    <sheet name="distribuce" sheetId="44" state="hidden" r:id="rId2"/>
  </sheets>
  <externalReferences>
    <externalReference r:id="rId3"/>
  </externalReferences>
  <definedNames>
    <definedName name="_xlnm.Print_Area" localSheetId="0">'ERÚ-P7'!$A$1:$G$44</definedName>
    <definedName name="Zpusob_prokazovani">[1]Vzor!$I$7:$I$13</definedName>
  </definedNames>
  <calcPr calcId="191029"/>
</workbook>
</file>

<file path=xl/calcChain.xml><?xml version="1.0" encoding="utf-8"?>
<calcChain xmlns="http://schemas.openxmlformats.org/spreadsheetml/2006/main">
  <c r="B35" i="1" l="1"/>
  <c r="G25" i="1"/>
  <c r="F25" i="1"/>
  <c r="E25" i="1"/>
  <c r="D25" i="1"/>
  <c r="C25" i="1"/>
  <c r="B25" i="1"/>
  <c r="D6" i="1"/>
</calcChain>
</file>

<file path=xl/sharedStrings.xml><?xml version="1.0" encoding="utf-8"?>
<sst xmlns="http://schemas.openxmlformats.org/spreadsheetml/2006/main" count="258" uniqueCount="254">
  <si>
    <t>ERÚ-P7: Roční výkaz držitele licence na přepravu plynu a na distribuci plynu 
(technické údaje o soustavě)</t>
  </si>
  <si>
    <t>název provozovatele distribuční soustavy nebo přepravní soustavy</t>
  </si>
  <si>
    <t>licence na distribuci plynu nebo přepravu plynu</t>
  </si>
  <si>
    <t>druh plynu</t>
  </si>
  <si>
    <t>rok-1</t>
  </si>
  <si>
    <t>Délka plynovodů (m) s rozdělením podle průměru potrubí a tlaku</t>
  </si>
  <si>
    <t>dimenze potrubí (DN)</t>
  </si>
  <si>
    <t>VTL</t>
  </si>
  <si>
    <t>STL</t>
  </si>
  <si>
    <t>NTL</t>
  </si>
  <si>
    <t>bez přípojek</t>
  </si>
  <si>
    <t>včetně přípojek</t>
  </si>
  <si>
    <t xml:space="preserve">Celkem </t>
  </si>
  <si>
    <t>Výkony předávacích stanic s minimálními vstupními tlaky</t>
  </si>
  <si>
    <t>předávací stanice</t>
  </si>
  <si>
    <t>maximální projektovaný výkon</t>
  </si>
  <si>
    <t>minimální vstupní tlak</t>
  </si>
  <si>
    <r>
      <t>tis. 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/h</t>
    </r>
  </si>
  <si>
    <t>VTL/STL/NTL</t>
  </si>
  <si>
    <t>celkem</t>
  </si>
  <si>
    <t>Vypracoval:</t>
  </si>
  <si>
    <t>Telefon:</t>
  </si>
  <si>
    <t>E-mail:</t>
  </si>
  <si>
    <t>Datum:</t>
  </si>
  <si>
    <t>Příloha č. 12 k vyhlášce č. 404/2016 Sb.</t>
  </si>
  <si>
    <t>Subjekt</t>
  </si>
  <si>
    <t>IČO</t>
  </si>
  <si>
    <t>Licence</t>
  </si>
  <si>
    <t>Verze</t>
  </si>
  <si>
    <t>ACTHERM, spol. s r.o.</t>
  </si>
  <si>
    <t>48024091</t>
  </si>
  <si>
    <t>220100315</t>
  </si>
  <si>
    <t>AGC Automotive Czech a.s.</t>
  </si>
  <si>
    <t>25012240</t>
  </si>
  <si>
    <t>220103152</t>
  </si>
  <si>
    <t>AMT Čenkov s.r.o.</t>
  </si>
  <si>
    <t>62954211</t>
  </si>
  <si>
    <t>220100283</t>
  </si>
  <si>
    <t>ATALIAN CZ s.r.o.</t>
  </si>
  <si>
    <t>25059394</t>
  </si>
  <si>
    <t>221834863</t>
  </si>
  <si>
    <t>Avia Energo, s.r.o.</t>
  </si>
  <si>
    <t>24694550</t>
  </si>
  <si>
    <t>221118442</t>
  </si>
  <si>
    <t>BOHEMIATEX, s.r.o.</t>
  </si>
  <si>
    <t>25918249</t>
  </si>
  <si>
    <t>221835058</t>
  </si>
  <si>
    <t>BorsodChem MCHZ, s.r.o.</t>
  </si>
  <si>
    <t>26019388</t>
  </si>
  <si>
    <t>220102934</t>
  </si>
  <si>
    <t>DT - Výhybkárna a strojírna, a.s.</t>
  </si>
  <si>
    <t>46962778</t>
  </si>
  <si>
    <t>221835169</t>
  </si>
  <si>
    <t>EFG Green gas s.r.o.</t>
  </si>
  <si>
    <t>07956193</t>
  </si>
  <si>
    <t>221935771</t>
  </si>
  <si>
    <t>EG.D, a.s.</t>
  </si>
  <si>
    <t>28085400</t>
  </si>
  <si>
    <t>220806034</t>
  </si>
  <si>
    <t>ENERGETIKA TŘINEC, a.s.</t>
  </si>
  <si>
    <t>47675896</t>
  </si>
  <si>
    <t>220100273</t>
  </si>
  <si>
    <t>ENERGIE CZ s.r.o.</t>
  </si>
  <si>
    <t>27077187</t>
  </si>
  <si>
    <t>220303992</t>
  </si>
  <si>
    <t>ENERGO KD s.r.o.</t>
  </si>
  <si>
    <t>48951412</t>
  </si>
  <si>
    <t>220100557</t>
  </si>
  <si>
    <t>ENERGOAQUA, a.s.</t>
  </si>
  <si>
    <t>15503461</t>
  </si>
  <si>
    <t>220103058</t>
  </si>
  <si>
    <t>ENERGY Ústí nad Labem, a.s.</t>
  </si>
  <si>
    <t>25540971</t>
  </si>
  <si>
    <t>220100658</t>
  </si>
  <si>
    <t>ESON s.r.o.</t>
  </si>
  <si>
    <t>47308214</t>
  </si>
  <si>
    <t>220102017</t>
  </si>
  <si>
    <t>Elektroporcelán majetková a.s.</t>
  </si>
  <si>
    <t>09448195</t>
  </si>
  <si>
    <t>222237507</t>
  </si>
  <si>
    <t>Energo CENTRUM, s.r.o.</t>
  </si>
  <si>
    <t>26184648</t>
  </si>
  <si>
    <t>220303848</t>
  </si>
  <si>
    <t>Fatra, a.s.</t>
  </si>
  <si>
    <t>27465021</t>
  </si>
  <si>
    <t>221634024</t>
  </si>
  <si>
    <t>Film real s.r.o.</t>
  </si>
  <si>
    <t>26274159</t>
  </si>
  <si>
    <t>220203658</t>
  </si>
  <si>
    <t>Frýdecká skládka, a.s.</t>
  </si>
  <si>
    <t>47151552</t>
  </si>
  <si>
    <t>220304060</t>
  </si>
  <si>
    <t>GASCONTROL, společnost s r.o.</t>
  </si>
  <si>
    <t>46578021</t>
  </si>
  <si>
    <t>220203776</t>
  </si>
  <si>
    <t>GO Steel a.s.</t>
  </si>
  <si>
    <t>04795784</t>
  </si>
  <si>
    <t>221734783</t>
  </si>
  <si>
    <t>GasNet, s.r.o.</t>
  </si>
  <si>
    <t>27295567</t>
  </si>
  <si>
    <t>220604925</t>
  </si>
  <si>
    <t>Green Gas DPB, a.s.</t>
  </si>
  <si>
    <t>00494356</t>
  </si>
  <si>
    <t>220100690</t>
  </si>
  <si>
    <t>Horské lázně Karlova Studánka, státní podnik</t>
  </si>
  <si>
    <t>14450216</t>
  </si>
  <si>
    <t>220202703</t>
  </si>
  <si>
    <t>I.P.P.E. s.r.o.</t>
  </si>
  <si>
    <t>45350507</t>
  </si>
  <si>
    <t>220103160</t>
  </si>
  <si>
    <t>KOMTERM Morava, s.r.o.</t>
  </si>
  <si>
    <t>27562778</t>
  </si>
  <si>
    <t>221226301</t>
  </si>
  <si>
    <t>KRÁLOVOPOLSKÁ, a.s.</t>
  </si>
  <si>
    <t>46347267</t>
  </si>
  <si>
    <t>220304082</t>
  </si>
  <si>
    <t>Letiště Ostrava, a.s.</t>
  </si>
  <si>
    <t>26827719</t>
  </si>
  <si>
    <t>220404257</t>
  </si>
  <si>
    <t>Liberty Ostrava a.s.</t>
  </si>
  <si>
    <t>45193258</t>
  </si>
  <si>
    <t>220101041</t>
  </si>
  <si>
    <t>Local Energies, a.s.</t>
  </si>
  <si>
    <t>47916389</t>
  </si>
  <si>
    <t>220100700</t>
  </si>
  <si>
    <t>MINERAL spol. s r.o.</t>
  </si>
  <si>
    <t>18953093</t>
  </si>
  <si>
    <t>220100903</t>
  </si>
  <si>
    <t>MOTORPAL, a.s.</t>
  </si>
  <si>
    <t>27622819</t>
  </si>
  <si>
    <t>220705510</t>
  </si>
  <si>
    <t>MS UTILITIES &amp; SERVICES a.s.</t>
  </si>
  <si>
    <t>29400074</t>
  </si>
  <si>
    <t>221219969</t>
  </si>
  <si>
    <t>MSA, a.s.</t>
  </si>
  <si>
    <t>45192278</t>
  </si>
  <si>
    <t>220101846</t>
  </si>
  <si>
    <t>MSV Metal Studénka, a.s.</t>
  </si>
  <si>
    <t>47675942</t>
  </si>
  <si>
    <t>220604860</t>
  </si>
  <si>
    <t>Moravské železárny, a.s.</t>
  </si>
  <si>
    <t>47674865</t>
  </si>
  <si>
    <t>220101371</t>
  </si>
  <si>
    <t>ONIVON a.s.</t>
  </si>
  <si>
    <t>25942182</t>
  </si>
  <si>
    <t>220705197</t>
  </si>
  <si>
    <t>ORLEN Unipetrol RPA s.r.o.</t>
  </si>
  <si>
    <t>27597075</t>
  </si>
  <si>
    <t>221734759</t>
  </si>
  <si>
    <t>OSTROJ a.s.</t>
  </si>
  <si>
    <t>45193681</t>
  </si>
  <si>
    <t>220203649</t>
  </si>
  <si>
    <t>PDI a.s.</t>
  </si>
  <si>
    <t>25758292</t>
  </si>
  <si>
    <t>220103543</t>
  </si>
  <si>
    <t>PILANA a.s.</t>
  </si>
  <si>
    <t>00657964</t>
  </si>
  <si>
    <t>220100806</t>
  </si>
  <si>
    <t>POUR ENERGO s.r.o.</t>
  </si>
  <si>
    <t>02224925</t>
  </si>
  <si>
    <t>221835277</t>
  </si>
  <si>
    <t>PQS energo, s.r.o.</t>
  </si>
  <si>
    <t>27922006</t>
  </si>
  <si>
    <t>221220648</t>
  </si>
  <si>
    <t>Petr Hurta</t>
  </si>
  <si>
    <t>70318841</t>
  </si>
  <si>
    <t>220102855</t>
  </si>
  <si>
    <t>Pražská plynárenská Distribuce, a.s., člen koncernu Pražská plynárenská, a.s.</t>
  </si>
  <si>
    <t>27403505</t>
  </si>
  <si>
    <t>220604881</t>
  </si>
  <si>
    <t>QUANTUM, a.s.</t>
  </si>
  <si>
    <t>25307762</t>
  </si>
  <si>
    <t>220303816</t>
  </si>
  <si>
    <t>Rýnovická energetická s.r.o.</t>
  </si>
  <si>
    <t>25412400</t>
  </si>
  <si>
    <t>220100526</t>
  </si>
  <si>
    <t>SPOLANA s.r.o.</t>
  </si>
  <si>
    <t>45147787</t>
  </si>
  <si>
    <t>221835331</t>
  </si>
  <si>
    <t>SPOLGAS s.r.o.</t>
  </si>
  <si>
    <t>25456482</t>
  </si>
  <si>
    <t>221533364</t>
  </si>
  <si>
    <t>SV servisní, s.r.o.</t>
  </si>
  <si>
    <t>60725974</t>
  </si>
  <si>
    <t>220100216</t>
  </si>
  <si>
    <t>Synthesia, a.s.</t>
  </si>
  <si>
    <t>60108916</t>
  </si>
  <si>
    <t>220100944</t>
  </si>
  <si>
    <t>TAMERO INVEST s.r.o.</t>
  </si>
  <si>
    <t>24781452</t>
  </si>
  <si>
    <t>221018349</t>
  </si>
  <si>
    <t>TEDOM a.s.</t>
  </si>
  <si>
    <t>28466021</t>
  </si>
  <si>
    <t>221016303</t>
  </si>
  <si>
    <t>TOMA, a.s.</t>
  </si>
  <si>
    <t>18152813</t>
  </si>
  <si>
    <t>220102841</t>
  </si>
  <si>
    <t>TOS KUŘIM - OS, a.s.</t>
  </si>
  <si>
    <t>26231522</t>
  </si>
  <si>
    <t>221835096</t>
  </si>
  <si>
    <t>Teplárna Kladno s.r.o.</t>
  </si>
  <si>
    <t>26735865</t>
  </si>
  <si>
    <t>220909216</t>
  </si>
  <si>
    <t>Teplárna Zlín s.r.o.</t>
  </si>
  <si>
    <t>08803455</t>
  </si>
  <si>
    <t>222036062</t>
  </si>
  <si>
    <t>UCED Distribuce s.r.o.</t>
  </si>
  <si>
    <t>01907786</t>
  </si>
  <si>
    <t>221935631</t>
  </si>
  <si>
    <t>08783535</t>
  </si>
  <si>
    <t>222136851</t>
  </si>
  <si>
    <t>UCED Přerov s.r.o.</t>
  </si>
  <si>
    <t>08670714</t>
  </si>
  <si>
    <t>222036192</t>
  </si>
  <si>
    <t>VLČEK Josef - elektro s.r.o.</t>
  </si>
  <si>
    <t>26115565</t>
  </si>
  <si>
    <t>220101701</t>
  </si>
  <si>
    <t>Východočeská energie s.r.o.</t>
  </si>
  <si>
    <t>25966090</t>
  </si>
  <si>
    <t>221634114</t>
  </si>
  <si>
    <t>ZVU a.s.</t>
  </si>
  <si>
    <t>46504737</t>
  </si>
  <si>
    <t>220102038</t>
  </si>
  <si>
    <t>Zemědělské družstvo chovatelů a pěstitelů Litomyšl</t>
  </si>
  <si>
    <t>48154814</t>
  </si>
  <si>
    <t>222238919</t>
  </si>
  <si>
    <t>ÚJV Řež, a. s.</t>
  </si>
  <si>
    <t>46356088</t>
  </si>
  <si>
    <t>220101186</t>
  </si>
  <si>
    <t>ČEZ Energetické služby, s.r.o.</t>
  </si>
  <si>
    <t>27804721</t>
  </si>
  <si>
    <t>220705617</t>
  </si>
  <si>
    <t>ČKD Kutná Hora, a.s.</t>
  </si>
  <si>
    <t>00508055</t>
  </si>
  <si>
    <t>220304057</t>
  </si>
  <si>
    <t>NET4GAS, s.r.o.</t>
  </si>
  <si>
    <t>27260364</t>
  </si>
  <si>
    <t>230504730</t>
  </si>
  <si>
    <t>B.E.S. Bohemia s.r.o.</t>
  </si>
  <si>
    <t>29187877</t>
  </si>
  <si>
    <t>222340165</t>
  </si>
  <si>
    <t>COMPAG MLADÁ BOLESLAV s.r.o.</t>
  </si>
  <si>
    <t>47551984</t>
  </si>
  <si>
    <t>222238970</t>
  </si>
  <si>
    <t>UCED Distribuce IV s.r.o.</t>
  </si>
  <si>
    <t>Vodovody a kanalizace Havlíčkův Brod, a. s.</t>
  </si>
  <si>
    <t>48173002</t>
  </si>
  <si>
    <t>222340111</t>
  </si>
  <si>
    <t>UCED Distribuce III s.r.o.</t>
  </si>
  <si>
    <t>07237995</t>
  </si>
  <si>
    <t>222137289</t>
  </si>
  <si>
    <t>DMC LDS ValMez s.r.o.</t>
  </si>
  <si>
    <t>09815571</t>
  </si>
  <si>
    <t>222441395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</si>
</sst>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_-;\-* #,##0_-;_-* &quot;-&quot;_-;_-@_-"/>
    <numFmt numFmtId="165" formatCode="_-* #,##0.00_-;\-* #,##0.00_-;_-* &quot;-&quot;??_-;_-@_-"/>
    <numFmt numFmtId="166" formatCode="0.00%;[Red]\-0.00%"/>
    <numFmt numFmtId="167" formatCode="#,###,##0.00;[Red]\-#,###,##0.00"/>
    <numFmt numFmtId="168" formatCode="#,###,##0;[Red]\-#,###,##0"/>
    <numFmt numFmtId="169" formatCode="#,##0.0_);[Red]\(#,##0.0\)"/>
    <numFmt numFmtId="170" formatCode="&quot;$&quot;#,##0.00"/>
    <numFmt numFmtId="171" formatCode="_-* #,##0\ _C_Z_K_-;\-* #,##0\ _C_Z_K_-;_-* &quot;-&quot;\ _C_Z_K_-;_-@_-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#,##0\ &quot;Kc&quot;;\-#,##0\ &quot;Kc&quot;"/>
    <numFmt numFmtId="177" formatCode="0.00_);[Red]\-0.00"/>
    <numFmt numFmtId="178" formatCode="###,###,###"/>
    <numFmt numFmtId="179" formatCode="#,##0.0"/>
  </numFmts>
  <fonts count="5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rgb="FF2704BC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 CE"/>
      <charset val="238"/>
    </font>
    <font>
      <vertAlign val="superscript"/>
      <sz val="8"/>
      <name val="Arial Narrow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FF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166" fontId="9" fillId="0" borderId="4">
      <alignment horizontal="right"/>
      <protection hidden="1"/>
    </xf>
    <xf numFmtId="167" fontId="9" fillId="0" borderId="4">
      <alignment horizontal="right"/>
      <protection hidden="1"/>
    </xf>
    <xf numFmtId="168" fontId="9" fillId="0" borderId="4">
      <alignment horizontal="right"/>
      <protection hidden="1"/>
    </xf>
    <xf numFmtId="1" fontId="9" fillId="0" borderId="0">
      <alignment horizontal="left"/>
      <protection hidden="1"/>
    </xf>
    <xf numFmtId="1" fontId="10" fillId="0" borderId="0">
      <protection hidden="1"/>
    </xf>
    <xf numFmtId="166" fontId="11" fillId="0" borderId="4">
      <alignment horizontal="right"/>
      <protection hidden="1"/>
    </xf>
    <xf numFmtId="168" fontId="11" fillId="0" borderId="4">
      <alignment horizontal="right"/>
      <protection hidden="1"/>
    </xf>
    <xf numFmtId="1" fontId="11" fillId="0" borderId="0">
      <protection hidden="1"/>
    </xf>
    <xf numFmtId="49" fontId="12" fillId="0" borderId="0">
      <protection hidden="1"/>
    </xf>
    <xf numFmtId="1" fontId="13" fillId="0" borderId="0">
      <protection hidden="1"/>
    </xf>
    <xf numFmtId="166" fontId="11" fillId="0" borderId="4">
      <alignment horizontal="right"/>
      <protection hidden="1"/>
    </xf>
    <xf numFmtId="168" fontId="11" fillId="0" borderId="4">
      <alignment horizontal="right"/>
      <protection hidden="1"/>
    </xf>
    <xf numFmtId="1" fontId="11" fillId="0" borderId="2">
      <alignment horizontal="left"/>
      <protection hidden="1"/>
    </xf>
    <xf numFmtId="1" fontId="14" fillId="0" borderId="12">
      <alignment horizontal="left"/>
      <protection hidden="1"/>
    </xf>
    <xf numFmtId="166" fontId="9" fillId="3" borderId="4">
      <alignment horizontal="right"/>
      <protection locked="0"/>
    </xf>
    <xf numFmtId="168" fontId="9" fillId="4" borderId="4" applyBorder="0">
      <alignment horizontal="right"/>
      <protection locked="0"/>
    </xf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1" applyNumberFormat="0" applyFont="0" applyFill="0" applyBorder="0" applyAlignment="0">
      <alignment vertical="center"/>
    </xf>
    <xf numFmtId="0" fontId="20" fillId="0" borderId="0">
      <alignment horizontal="center" wrapText="1"/>
      <protection locked="0"/>
    </xf>
    <xf numFmtId="0" fontId="21" fillId="6" borderId="0" applyNumberFormat="0" applyBorder="0" applyAlignment="0" applyProtection="0"/>
    <xf numFmtId="169" fontId="1" fillId="0" borderId="0" applyFill="0" applyBorder="0" applyAlignment="0"/>
    <xf numFmtId="0" fontId="22" fillId="24" borderId="13" applyNumberFormat="0" applyAlignment="0" applyProtection="0"/>
    <xf numFmtId="1" fontId="23" fillId="0" borderId="14" applyAlignment="0">
      <alignment horizontal="left" vertical="center"/>
    </xf>
    <xf numFmtId="170" fontId="24" fillId="25" borderId="15" applyNumberFormat="0" applyFont="0" applyFill="0" applyBorder="0" applyAlignment="0">
      <alignment horizontal="center"/>
    </xf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Alignment="0">
      <alignment horizontal="left"/>
    </xf>
    <xf numFmtId="0" fontId="27" fillId="0" borderId="0" applyNumberFormat="0" applyAlignment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5" fontId="16" fillId="0" borderId="0"/>
    <xf numFmtId="0" fontId="28" fillId="0" borderId="0" applyNumberFormat="0" applyAlignment="0">
      <alignment horizontal="left"/>
    </xf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38" fontId="31" fillId="26" borderId="0" applyNumberFormat="0" applyBorder="0" applyAlignment="0" applyProtection="0"/>
    <xf numFmtId="0" fontId="32" fillId="0" borderId="16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27" borderId="20" applyNumberFormat="0" applyAlignment="0" applyProtection="0"/>
    <xf numFmtId="0" fontId="38" fillId="10" borderId="13" applyNumberFormat="0" applyAlignment="0" applyProtection="0"/>
    <xf numFmtId="10" fontId="31" fillId="28" borderId="4" applyNumberFormat="0" applyBorder="0" applyAlignment="0" applyProtection="0"/>
    <xf numFmtId="171" fontId="1" fillId="29" borderId="0"/>
    <xf numFmtId="0" fontId="39" fillId="0" borderId="21" applyNumberFormat="0" applyFill="0" applyAlignment="0" applyProtection="0"/>
    <xf numFmtId="171" fontId="1" fillId="3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40" fillId="31" borderId="0" applyNumberFormat="0" applyBorder="0" applyAlignment="0" applyProtection="0"/>
    <xf numFmtId="0" fontId="41" fillId="0" borderId="0"/>
    <xf numFmtId="176" fontId="1" fillId="0" borderId="0"/>
    <xf numFmtId="0" fontId="4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32" borderId="2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24" borderId="23" applyNumberFormat="0" applyAlignment="0" applyProtection="0"/>
    <xf numFmtId="14" fontId="20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5" fillId="0" borderId="0"/>
    <xf numFmtId="0" fontId="16" fillId="0" borderId="0" applyNumberFormat="0" applyFont="0" applyFill="0" applyBorder="0" applyAlignment="0" applyProtection="0">
      <alignment horizontal="left"/>
    </xf>
    <xf numFmtId="177" fontId="1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/>
    <xf numFmtId="0" fontId="15" fillId="0" borderId="0"/>
    <xf numFmtId="0" fontId="44" fillId="0" borderId="0"/>
    <xf numFmtId="40" fontId="45" fillId="0" borderId="0" applyBorder="0">
      <alignment horizontal="right"/>
    </xf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65">
    <xf numFmtId="0" fontId="0" fillId="0" borderId="0" xfId="0"/>
    <xf numFmtId="0" fontId="2" fillId="33" borderId="0" xfId="1" applyFont="1" applyFill="1" applyAlignment="1">
      <alignment horizontal="left"/>
    </xf>
    <xf numFmtId="0" fontId="2" fillId="33" borderId="0" xfId="1" applyFont="1" applyFill="1"/>
    <xf numFmtId="0" fontId="4" fillId="33" borderId="0" xfId="1" applyFont="1" applyFill="1"/>
    <xf numFmtId="0" fontId="2" fillId="33" borderId="0" xfId="2" applyFont="1" applyFill="1"/>
    <xf numFmtId="0" fontId="2" fillId="33" borderId="0" xfId="2" applyFont="1" applyFill="1" applyAlignment="1">
      <alignment horizontal="right" vertical="center"/>
    </xf>
    <xf numFmtId="0" fontId="2" fillId="33" borderId="0" xfId="2" applyFont="1" applyFill="1" applyAlignment="1">
      <alignment vertical="center"/>
    </xf>
    <xf numFmtId="17" fontId="2" fillId="33" borderId="0" xfId="2" applyNumberFormat="1" applyFont="1" applyFill="1" applyAlignment="1">
      <alignment vertical="center"/>
    </xf>
    <xf numFmtId="0" fontId="2" fillId="33" borderId="0" xfId="2" applyFont="1" applyFill="1" applyAlignment="1">
      <alignment horizontal="center" vertical="center"/>
    </xf>
    <xf numFmtId="0" fontId="5" fillId="33" borderId="0" xfId="2" applyFont="1" applyFill="1" applyAlignment="1">
      <alignment horizontal="center" vertical="center"/>
    </xf>
    <xf numFmtId="0" fontId="6" fillId="33" borderId="0" xfId="0" applyFont="1" applyFill="1"/>
    <xf numFmtId="0" fontId="2" fillId="33" borderId="7" xfId="1" applyFont="1" applyFill="1" applyBorder="1" applyAlignment="1">
      <alignment horizontal="center" wrapText="1"/>
    </xf>
    <xf numFmtId="0" fontId="2" fillId="33" borderId="6" xfId="1" applyFont="1" applyFill="1" applyBorder="1" applyAlignment="1">
      <alignment horizontal="right"/>
    </xf>
    <xf numFmtId="0" fontId="2" fillId="33" borderId="1" xfId="3" applyFont="1" applyFill="1" applyBorder="1" applyAlignment="1">
      <alignment horizontal="center" vertical="center" wrapText="1"/>
    </xf>
    <xf numFmtId="0" fontId="2" fillId="33" borderId="4" xfId="3" applyFont="1" applyFill="1" applyBorder="1" applyAlignment="1">
      <alignment horizontal="center" vertical="center" wrapText="1"/>
    </xf>
    <xf numFmtId="1" fontId="2" fillId="33" borderId="11" xfId="3" applyNumberFormat="1" applyFont="1" applyFill="1" applyBorder="1" applyAlignment="1">
      <alignment horizontal="center" vertical="center"/>
    </xf>
    <xf numFmtId="1" fontId="2" fillId="33" borderId="4" xfId="3" applyNumberFormat="1" applyFont="1" applyFill="1" applyBorder="1" applyAlignment="1">
      <alignment horizontal="center" vertical="center"/>
    </xf>
    <xf numFmtId="1" fontId="2" fillId="33" borderId="10" xfId="3" applyNumberFormat="1" applyFont="1" applyFill="1" applyBorder="1" applyAlignment="1">
      <alignment horizontal="center" vertical="center"/>
    </xf>
    <xf numFmtId="0" fontId="2" fillId="33" borderId="0" xfId="3" applyFont="1" applyFill="1" applyAlignment="1">
      <alignment horizontal="center" vertical="center" wrapText="1"/>
    </xf>
    <xf numFmtId="0" fontId="2" fillId="33" borderId="6" xfId="3" applyFont="1" applyFill="1" applyBorder="1" applyAlignment="1">
      <alignment horizontal="center"/>
    </xf>
    <xf numFmtId="0" fontId="2" fillId="33" borderId="0" xfId="3" applyFont="1" applyFill="1" applyAlignment="1">
      <alignment horizontal="center"/>
    </xf>
    <xf numFmtId="0" fontId="2" fillId="33" borderId="9" xfId="3" applyFont="1" applyFill="1" applyBorder="1" applyAlignment="1">
      <alignment horizontal="center"/>
    </xf>
    <xf numFmtId="0" fontId="2" fillId="33" borderId="0" xfId="3" applyFont="1" applyFill="1"/>
    <xf numFmtId="0" fontId="2" fillId="33" borderId="0" xfId="4" applyFont="1" applyFill="1" applyAlignment="1">
      <alignment vertical="center"/>
    </xf>
    <xf numFmtId="3" fontId="2" fillId="33" borderId="6" xfId="1" applyNumberFormat="1" applyFont="1" applyFill="1" applyBorder="1" applyAlignment="1">
      <alignment horizontal="right"/>
    </xf>
    <xf numFmtId="3" fontId="49" fillId="2" borderId="7" xfId="1" applyNumberFormat="1" applyFont="1" applyFill="1" applyBorder="1" applyAlignment="1" applyProtection="1">
      <alignment horizontal="right"/>
      <protection locked="0" hidden="1"/>
    </xf>
    <xf numFmtId="3" fontId="49" fillId="2" borderId="4" xfId="1" applyNumberFormat="1" applyFont="1" applyFill="1" applyBorder="1" applyAlignment="1" applyProtection="1">
      <alignment horizontal="right"/>
      <protection locked="0" hidden="1"/>
    </xf>
    <xf numFmtId="0" fontId="49" fillId="2" borderId="6" xfId="3" applyFont="1" applyFill="1" applyBorder="1" applyAlignment="1" applyProtection="1">
      <alignment horizontal="center"/>
      <protection locked="0" hidden="1"/>
    </xf>
    <xf numFmtId="14" fontId="49" fillId="2" borderId="4" xfId="2" applyNumberFormat="1" applyFont="1" applyFill="1" applyBorder="1" applyAlignment="1" applyProtection="1">
      <alignment horizontal="center" vertical="center"/>
      <protection locked="0" hidden="1"/>
    </xf>
    <xf numFmtId="0" fontId="49" fillId="2" borderId="4" xfId="2" applyFont="1" applyFill="1" applyBorder="1" applyAlignment="1" applyProtection="1">
      <alignment horizontal="center" vertical="center"/>
      <protection locked="0" hidden="1"/>
    </xf>
    <xf numFmtId="0" fontId="49" fillId="0" borderId="6" xfId="3" applyFont="1" applyFill="1" applyBorder="1" applyAlignment="1" applyProtection="1">
      <alignment horizontal="right"/>
      <protection locked="0"/>
    </xf>
    <xf numFmtId="3" fontId="49" fillId="2" borderId="6" xfId="3" applyNumberFormat="1" applyFont="1" applyFill="1" applyBorder="1" applyAlignment="1" applyProtection="1">
      <alignment horizontal="right"/>
      <protection locked="0"/>
    </xf>
    <xf numFmtId="0" fontId="49" fillId="2" borderId="6" xfId="1" applyFont="1" applyFill="1" applyBorder="1" applyAlignment="1" applyProtection="1">
      <alignment horizontal="center"/>
      <protection locked="0" hidden="1"/>
    </xf>
    <xf numFmtId="0" fontId="49" fillId="2" borderId="6" xfId="1" applyFont="1" applyFill="1" applyBorder="1" applyAlignment="1" applyProtection="1">
      <alignment horizontal="center" vertical="center"/>
      <protection locked="0" hidden="1"/>
    </xf>
    <xf numFmtId="0" fontId="2" fillId="33" borderId="0" xfId="1" applyFont="1" applyFill="1"/>
    <xf numFmtId="0" fontId="2" fillId="33" borderId="0" xfId="1" applyFont="1" applyFill="1"/>
    <xf numFmtId="0" fontId="2" fillId="33" borderId="10" xfId="3" applyFont="1" applyFill="1" applyBorder="1" applyAlignment="1">
      <alignment horizontal="center"/>
    </xf>
    <xf numFmtId="179" fontId="2" fillId="33" borderId="6" xfId="3" applyNumberFormat="1" applyFont="1" applyFill="1" applyBorder="1" applyAlignment="1" applyProtection="1">
      <alignment horizontal="right"/>
      <protection hidden="1"/>
    </xf>
    <xf numFmtId="49" fontId="50" fillId="2" borderId="1" xfId="111" applyNumberFormat="1" applyFill="1" applyBorder="1" applyAlignment="1" applyProtection="1">
      <alignment horizontal="center" vertical="center"/>
      <protection locked="0" hidden="1"/>
    </xf>
    <xf numFmtId="49" fontId="49" fillId="2" borderId="2" xfId="2" applyNumberFormat="1" applyFont="1" applyFill="1" applyBorder="1" applyAlignment="1" applyProtection="1">
      <alignment horizontal="center" vertical="center"/>
      <protection locked="0" hidden="1"/>
    </xf>
    <xf numFmtId="49" fontId="49" fillId="2" borderId="3" xfId="2" applyNumberFormat="1" applyFont="1" applyFill="1" applyBorder="1" applyAlignment="1" applyProtection="1">
      <alignment horizontal="center" vertical="center"/>
      <protection locked="0" hidden="1"/>
    </xf>
    <xf numFmtId="0" fontId="2" fillId="33" borderId="0" xfId="2" applyFont="1" applyFill="1" applyAlignment="1">
      <alignment horizontal="right" vertical="center"/>
    </xf>
    <xf numFmtId="0" fontId="49" fillId="2" borderId="1" xfId="2" applyFont="1" applyFill="1" applyBorder="1" applyAlignment="1" applyProtection="1">
      <alignment horizontal="center" vertical="center"/>
      <protection locked="0" hidden="1"/>
    </xf>
    <xf numFmtId="0" fontId="49" fillId="2" borderId="2" xfId="2" applyFont="1" applyFill="1" applyBorder="1" applyAlignment="1" applyProtection="1">
      <alignment horizontal="center" vertical="center"/>
      <protection locked="0" hidden="1"/>
    </xf>
    <xf numFmtId="0" fontId="49" fillId="2" borderId="3" xfId="2" applyFont="1" applyFill="1" applyBorder="1" applyAlignment="1" applyProtection="1">
      <alignment horizontal="center" vertical="center"/>
      <protection locked="0" hidden="1"/>
    </xf>
    <xf numFmtId="0" fontId="2" fillId="33" borderId="5" xfId="1" applyFont="1" applyFill="1" applyBorder="1" applyAlignment="1">
      <alignment horizontal="center" vertical="center"/>
    </xf>
    <xf numFmtId="0" fontId="2" fillId="33" borderId="6" xfId="1" applyFont="1" applyFill="1" applyBorder="1" applyAlignment="1">
      <alignment horizontal="center" vertical="center"/>
    </xf>
    <xf numFmtId="0" fontId="2" fillId="33" borderId="4" xfId="1" applyFont="1" applyFill="1" applyBorder="1" applyAlignment="1">
      <alignment horizontal="center"/>
    </xf>
    <xf numFmtId="0" fontId="2" fillId="33" borderId="4" xfId="1" applyFont="1" applyFill="1" applyBorder="1" applyAlignment="1">
      <alignment horizontal="center" wrapText="1"/>
    </xf>
    <xf numFmtId="0" fontId="2" fillId="33" borderId="8" xfId="3" applyFont="1" applyFill="1" applyBorder="1" applyAlignment="1">
      <alignment horizontal="left" vertical="center" wrapText="1"/>
    </xf>
    <xf numFmtId="0" fontId="2" fillId="33" borderId="0" xfId="3" applyFont="1" applyFill="1" applyAlignment="1">
      <alignment horizontal="left" vertical="center" wrapText="1"/>
    </xf>
    <xf numFmtId="0" fontId="2" fillId="33" borderId="9" xfId="3" applyFont="1" applyFill="1" applyBorder="1" applyAlignment="1">
      <alignment horizontal="center" vertical="center" wrapText="1"/>
    </xf>
    <xf numFmtId="0" fontId="2" fillId="33" borderId="11" xfId="3" applyFont="1" applyFill="1" applyBorder="1" applyAlignment="1">
      <alignment horizontal="center" vertical="center" wrapText="1"/>
    </xf>
    <xf numFmtId="0" fontId="2" fillId="33" borderId="10" xfId="3" applyFont="1" applyFill="1" applyBorder="1" applyAlignment="1">
      <alignment horizontal="center" vertical="center"/>
    </xf>
    <xf numFmtId="0" fontId="2" fillId="33" borderId="0" xfId="3" applyFont="1" applyFill="1" applyAlignment="1">
      <alignment horizontal="center" vertical="center"/>
    </xf>
    <xf numFmtId="49" fontId="49" fillId="2" borderId="1" xfId="2" applyNumberFormat="1" applyFont="1" applyFill="1" applyBorder="1" applyAlignment="1" applyProtection="1">
      <alignment horizontal="center" vertical="center"/>
      <protection locked="0" hidden="1"/>
    </xf>
    <xf numFmtId="178" fontId="49" fillId="2" borderId="1" xfId="2" applyNumberFormat="1" applyFont="1" applyFill="1" applyBorder="1" applyAlignment="1" applyProtection="1">
      <alignment horizontal="center" vertical="center"/>
      <protection locked="0" hidden="1"/>
    </xf>
    <xf numFmtId="178" fontId="49" fillId="2" borderId="2" xfId="2" applyNumberFormat="1" applyFont="1" applyFill="1" applyBorder="1" applyAlignment="1" applyProtection="1">
      <alignment horizontal="center" vertical="center"/>
      <protection locked="0" hidden="1"/>
    </xf>
    <xf numFmtId="178" fontId="49" fillId="2" borderId="3" xfId="2" applyNumberFormat="1" applyFont="1" applyFill="1" applyBorder="1" applyAlignment="1" applyProtection="1">
      <alignment horizontal="center" vertical="center"/>
      <protection locked="0" hidden="1"/>
    </xf>
    <xf numFmtId="0" fontId="2" fillId="33" borderId="0" xfId="2" applyFont="1" applyFill="1" applyAlignment="1">
      <alignment horizontal="right"/>
    </xf>
    <xf numFmtId="0" fontId="3" fillId="33" borderId="0" xfId="1" applyFont="1" applyFill="1" applyAlignment="1">
      <alignment horizontal="center" wrapText="1"/>
    </xf>
    <xf numFmtId="0" fontId="3" fillId="33" borderId="0" xfId="1" applyFont="1" applyFill="1" applyAlignment="1">
      <alignment horizontal="center"/>
    </xf>
    <xf numFmtId="0" fontId="49" fillId="34" borderId="1" xfId="2" applyFont="1" applyFill="1" applyBorder="1" applyAlignment="1" applyProtection="1">
      <alignment horizontal="center" vertical="center"/>
      <protection hidden="1"/>
    </xf>
    <xf numFmtId="0" fontId="49" fillId="34" borderId="2" xfId="2" applyFont="1" applyFill="1" applyBorder="1" applyAlignment="1" applyProtection="1">
      <alignment horizontal="center" vertical="center"/>
      <protection hidden="1"/>
    </xf>
    <xf numFmtId="0" fontId="49" fillId="34" borderId="3" xfId="2" applyFont="1" applyFill="1" applyBorder="1" applyAlignment="1" applyProtection="1">
      <alignment horizontal="center" vertical="center"/>
      <protection hidden="1"/>
    </xf>
  </cellXfs>
  <cellStyles count="112">
    <cellStyle name="$l0 %" xfId="5" xr:uid="{00000000-0005-0000-0000-000000000000}"/>
    <cellStyle name="$l0 Dec" xfId="6" xr:uid="{00000000-0005-0000-0000-000001000000}"/>
    <cellStyle name="$l0 No" xfId="7" xr:uid="{00000000-0005-0000-0000-000002000000}"/>
    <cellStyle name="$l0 Row" xfId="8" xr:uid="{00000000-0005-0000-0000-000003000000}"/>
    <cellStyle name="$l0 Table" xfId="9" xr:uid="{00000000-0005-0000-0000-000004000000}"/>
    <cellStyle name="$l1 %" xfId="10" xr:uid="{00000000-0005-0000-0000-000005000000}"/>
    <cellStyle name="$l1 No" xfId="11" xr:uid="{00000000-0005-0000-0000-000006000000}"/>
    <cellStyle name="$l1 Row" xfId="12" xr:uid="{00000000-0005-0000-0000-000007000000}"/>
    <cellStyle name="$l-1 Row" xfId="13" xr:uid="{00000000-0005-0000-0000-000008000000}"/>
    <cellStyle name="$l1 Table" xfId="14" xr:uid="{00000000-0005-0000-0000-000009000000}"/>
    <cellStyle name="$l2 %" xfId="15" xr:uid="{00000000-0005-0000-0000-00000A000000}"/>
    <cellStyle name="$l2 No" xfId="16" xr:uid="{00000000-0005-0000-0000-00000B000000}"/>
    <cellStyle name="$l2 Row" xfId="17" xr:uid="{00000000-0005-0000-0000-00000C000000}"/>
    <cellStyle name="$l3 Row" xfId="18" xr:uid="{00000000-0005-0000-0000-00000D000000}"/>
    <cellStyle name="$u0 %" xfId="19" xr:uid="{00000000-0005-0000-0000-00000E000000}"/>
    <cellStyle name="$u0 No" xfId="20" xr:uid="{00000000-0005-0000-0000-00000F000000}"/>
    <cellStyle name="[StdExit()]" xfId="21" xr:uid="{00000000-0005-0000-0000-000010000000}"/>
    <cellStyle name="’E‰Ý [0.00]_Region Orders (2)" xfId="22" xr:uid="{00000000-0005-0000-0000-000011000000}"/>
    <cellStyle name="’E‰Ý_Region Orders (2)" xfId="23" xr:uid="{00000000-0005-0000-0000-000012000000}"/>
    <cellStyle name="•WŹ_Pacific Region P&amp;L" xfId="24" xr:uid="{00000000-0005-0000-0000-000013000000}"/>
    <cellStyle name="20% - Accent1" xfId="25" xr:uid="{00000000-0005-0000-0000-000014000000}"/>
    <cellStyle name="20% - Accent2" xfId="26" xr:uid="{00000000-0005-0000-0000-000015000000}"/>
    <cellStyle name="20% - Accent3" xfId="27" xr:uid="{00000000-0005-0000-0000-000016000000}"/>
    <cellStyle name="20% - Accent4" xfId="28" xr:uid="{00000000-0005-0000-0000-000017000000}"/>
    <cellStyle name="20% - Accent5" xfId="29" xr:uid="{00000000-0005-0000-0000-000018000000}"/>
    <cellStyle name="20% - Accent6" xfId="30" xr:uid="{00000000-0005-0000-0000-000019000000}"/>
    <cellStyle name="40% - Accent1" xfId="31" xr:uid="{00000000-0005-0000-0000-00001A000000}"/>
    <cellStyle name="40% - Accent2" xfId="32" xr:uid="{00000000-0005-0000-0000-00001B000000}"/>
    <cellStyle name="40% - Accent3" xfId="33" xr:uid="{00000000-0005-0000-0000-00001C000000}"/>
    <cellStyle name="40% - Accent4" xfId="34" xr:uid="{00000000-0005-0000-0000-00001D000000}"/>
    <cellStyle name="40% - Accent5" xfId="35" xr:uid="{00000000-0005-0000-0000-00001E000000}"/>
    <cellStyle name="40% - Accent6" xfId="36" xr:uid="{00000000-0005-0000-0000-00001F000000}"/>
    <cellStyle name="60% - Accent1" xfId="37" xr:uid="{00000000-0005-0000-0000-000020000000}"/>
    <cellStyle name="60% - Accent2" xfId="38" xr:uid="{00000000-0005-0000-0000-000021000000}"/>
    <cellStyle name="60% - Accent3" xfId="39" xr:uid="{00000000-0005-0000-0000-000022000000}"/>
    <cellStyle name="60% - Accent4" xfId="40" xr:uid="{00000000-0005-0000-0000-000023000000}"/>
    <cellStyle name="60% - Accent5" xfId="41" xr:uid="{00000000-0005-0000-0000-000024000000}"/>
    <cellStyle name="60% - Accent6" xfId="42" xr:uid="{00000000-0005-0000-0000-000025000000}"/>
    <cellStyle name="Accent1" xfId="43" xr:uid="{00000000-0005-0000-0000-000026000000}"/>
    <cellStyle name="Accent2" xfId="44" xr:uid="{00000000-0005-0000-0000-000027000000}"/>
    <cellStyle name="Accent3" xfId="45" xr:uid="{00000000-0005-0000-0000-000028000000}"/>
    <cellStyle name="Accent4" xfId="46" xr:uid="{00000000-0005-0000-0000-000029000000}"/>
    <cellStyle name="Accent5" xfId="47" xr:uid="{00000000-0005-0000-0000-00002A000000}"/>
    <cellStyle name="Accent6" xfId="48" xr:uid="{00000000-0005-0000-0000-00002B000000}"/>
    <cellStyle name="AdminStyle" xfId="49" xr:uid="{00000000-0005-0000-0000-00002C000000}"/>
    <cellStyle name="args.style" xfId="50" xr:uid="{00000000-0005-0000-0000-00002D000000}"/>
    <cellStyle name="Bad" xfId="51" xr:uid="{00000000-0005-0000-0000-00002E000000}"/>
    <cellStyle name="Calc Currency (0)" xfId="52" xr:uid="{00000000-0005-0000-0000-00002F000000}"/>
    <cellStyle name="Calculation" xfId="53" xr:uid="{00000000-0005-0000-0000-000030000000}"/>
    <cellStyle name="cárkyd" xfId="54" xr:uid="{00000000-0005-0000-0000-000031000000}"/>
    <cellStyle name="cary" xfId="55" xr:uid="{00000000-0005-0000-0000-000032000000}"/>
    <cellStyle name="ColLevel_1_BE (2)" xfId="56" xr:uid="{00000000-0005-0000-0000-000033000000}"/>
    <cellStyle name="Comma [0]_!!!GO" xfId="57" xr:uid="{00000000-0005-0000-0000-000034000000}"/>
    <cellStyle name="Comma_!!!GO" xfId="58" xr:uid="{00000000-0005-0000-0000-000035000000}"/>
    <cellStyle name="Copied" xfId="59" xr:uid="{00000000-0005-0000-0000-000036000000}"/>
    <cellStyle name="COST1" xfId="60" xr:uid="{00000000-0005-0000-0000-000037000000}"/>
    <cellStyle name="Currency [0]_!!!GO" xfId="61" xr:uid="{00000000-0005-0000-0000-000038000000}"/>
    <cellStyle name="Currency_!!!GO" xfId="62" xr:uid="{00000000-0005-0000-0000-000039000000}"/>
    <cellStyle name="Date" xfId="63" xr:uid="{00000000-0005-0000-0000-00003A000000}"/>
    <cellStyle name="Entered" xfId="64" xr:uid="{00000000-0005-0000-0000-00003B000000}"/>
    <cellStyle name="Explanatory Text" xfId="65" xr:uid="{00000000-0005-0000-0000-00003C000000}"/>
    <cellStyle name="Good" xfId="66" xr:uid="{00000000-0005-0000-0000-00003D000000}"/>
    <cellStyle name="Grey" xfId="67" xr:uid="{00000000-0005-0000-0000-00003E000000}"/>
    <cellStyle name="Header1" xfId="68" xr:uid="{00000000-0005-0000-0000-00003F000000}"/>
    <cellStyle name="Header2" xfId="69" xr:uid="{00000000-0005-0000-0000-000040000000}"/>
    <cellStyle name="Heading 1" xfId="70" xr:uid="{00000000-0005-0000-0000-000041000000}"/>
    <cellStyle name="Heading 2" xfId="71" xr:uid="{00000000-0005-0000-0000-000042000000}"/>
    <cellStyle name="Heading 3" xfId="72" xr:uid="{00000000-0005-0000-0000-000043000000}"/>
    <cellStyle name="Heading 4" xfId="73" xr:uid="{00000000-0005-0000-0000-000044000000}"/>
    <cellStyle name="Hypertextový odkaz" xfId="111" builtinId="8"/>
    <cellStyle name="Hypertextový odkaz 2" xfId="74" xr:uid="{00000000-0005-0000-0000-000045000000}"/>
    <cellStyle name="Check Cell" xfId="75" xr:uid="{00000000-0005-0000-0000-000046000000}"/>
    <cellStyle name="Input" xfId="76" xr:uid="{00000000-0005-0000-0000-000047000000}"/>
    <cellStyle name="Input [yellow]" xfId="77" xr:uid="{00000000-0005-0000-0000-000048000000}"/>
    <cellStyle name="Input Cells" xfId="78" xr:uid="{00000000-0005-0000-0000-000049000000}"/>
    <cellStyle name="Linked Cell" xfId="79" xr:uid="{00000000-0005-0000-0000-00004A000000}"/>
    <cellStyle name="Linked Cells" xfId="80" xr:uid="{00000000-0005-0000-0000-00004B000000}"/>
    <cellStyle name="Milliers [0]_!!!GO" xfId="81" xr:uid="{00000000-0005-0000-0000-00004C000000}"/>
    <cellStyle name="Milliers_!!!GO" xfId="82" xr:uid="{00000000-0005-0000-0000-00004D000000}"/>
    <cellStyle name="Monétaire [0]_!!!GO" xfId="83" xr:uid="{00000000-0005-0000-0000-00004E000000}"/>
    <cellStyle name="Monétaire_!!!GO" xfId="84" xr:uid="{00000000-0005-0000-0000-00004F000000}"/>
    <cellStyle name="Neutral" xfId="85" xr:uid="{00000000-0005-0000-0000-000050000000}"/>
    <cellStyle name="New Times Roman" xfId="86" xr:uid="{00000000-0005-0000-0000-000051000000}"/>
    <cellStyle name="Normal - Style1" xfId="87" xr:uid="{00000000-0005-0000-0000-000052000000}"/>
    <cellStyle name="Normal_!!!GO" xfId="88" xr:uid="{00000000-0005-0000-0000-000053000000}"/>
    <cellStyle name="Normální" xfId="0" builtinId="0"/>
    <cellStyle name="Normální 2" xfId="3" xr:uid="{00000000-0005-0000-0000-000055000000}"/>
    <cellStyle name="Normální 2 2" xfId="89" xr:uid="{00000000-0005-0000-0000-000056000000}"/>
    <cellStyle name="normální 3" xfId="90" xr:uid="{00000000-0005-0000-0000-000057000000}"/>
    <cellStyle name="Normální 4" xfId="91" xr:uid="{00000000-0005-0000-0000-000058000000}"/>
    <cellStyle name="Normální 4 2" xfId="92" xr:uid="{00000000-0005-0000-0000-000059000000}"/>
    <cellStyle name="Normální 5" xfId="93" xr:uid="{00000000-0005-0000-0000-00005A000000}"/>
    <cellStyle name="Normální 6" xfId="94" xr:uid="{00000000-0005-0000-0000-00005B000000}"/>
    <cellStyle name="normální_Vyhlaska_priloha_3" xfId="2" xr:uid="{00000000-0005-0000-0000-00005C000000}"/>
    <cellStyle name="normální_Vyhlaska_priloha_6" xfId="1" xr:uid="{00000000-0005-0000-0000-00005D000000}"/>
    <cellStyle name="normální_Vyhlaska_priloha_7" xfId="4" xr:uid="{00000000-0005-0000-0000-00005E000000}"/>
    <cellStyle name="Note" xfId="95" xr:uid="{00000000-0005-0000-0000-00005F000000}"/>
    <cellStyle name="O…‹aO‚e [0.00]_Region Orders (2)" xfId="96" xr:uid="{00000000-0005-0000-0000-000060000000}"/>
    <cellStyle name="O…‹aO‚e_Region Orders (2)" xfId="97" xr:uid="{00000000-0005-0000-0000-000061000000}"/>
    <cellStyle name="Output" xfId="98" xr:uid="{00000000-0005-0000-0000-000062000000}"/>
    <cellStyle name="per.style" xfId="99" xr:uid="{00000000-0005-0000-0000-000063000000}"/>
    <cellStyle name="Percent [2]" xfId="100" xr:uid="{00000000-0005-0000-0000-000064000000}"/>
    <cellStyle name="pricing" xfId="101" xr:uid="{00000000-0005-0000-0000-000065000000}"/>
    <cellStyle name="PSChar" xfId="102" xr:uid="{00000000-0005-0000-0000-000066000000}"/>
    <cellStyle name="RevList" xfId="103" xr:uid="{00000000-0005-0000-0000-000067000000}"/>
    <cellStyle name="RowLevel_1_BE (2)" xfId="104" xr:uid="{00000000-0005-0000-0000-000068000000}"/>
    <cellStyle name="Standard_Tabelle1" xfId="105" xr:uid="{00000000-0005-0000-0000-000069000000}"/>
    <cellStyle name="Styl 1" xfId="106" xr:uid="{00000000-0005-0000-0000-00006A000000}"/>
    <cellStyle name="Subtotal" xfId="107" xr:uid="{00000000-0005-0000-0000-00006B000000}"/>
    <cellStyle name="Title" xfId="108" xr:uid="{00000000-0005-0000-0000-00006C000000}"/>
    <cellStyle name="Total" xfId="109" xr:uid="{00000000-0005-0000-0000-00006D000000}"/>
    <cellStyle name="Warning Text" xfId="110" xr:uid="{00000000-0005-0000-0000-00006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view="pageBreakPreview" zoomScale="110" zoomScaleNormal="110" zoomScaleSheetLayoutView="110" workbookViewId="0">
      <selection activeCell="D4" sqref="D4:G4"/>
    </sheetView>
  </sheetViews>
  <sheetFormatPr defaultColWidth="9.140625" defaultRowHeight="12.75"/>
  <cols>
    <col min="1" max="1" width="24" style="2" customWidth="1" collapsed="1"/>
    <col min="2" max="7" width="11.7109375" style="2" customWidth="1" collapsed="1"/>
    <col min="8" max="16384" width="9.140625" style="2" collapsed="1"/>
  </cols>
  <sheetData>
    <row r="1" spans="1:8" ht="12.95" customHeight="1">
      <c r="A1" s="1"/>
      <c r="B1" s="1"/>
      <c r="C1" s="1"/>
      <c r="D1" s="1"/>
      <c r="E1" s="59" t="s">
        <v>24</v>
      </c>
      <c r="F1" s="59"/>
      <c r="G1" s="59"/>
    </row>
    <row r="2" spans="1:8" ht="30" customHeight="1">
      <c r="A2" s="60" t="s">
        <v>0</v>
      </c>
      <c r="B2" s="61"/>
      <c r="C2" s="61"/>
      <c r="D2" s="61"/>
      <c r="E2" s="61"/>
      <c r="F2" s="61"/>
      <c r="G2" s="61"/>
      <c r="H2" s="3"/>
    </row>
    <row r="3" spans="1:8" ht="12.95" customHeight="1"/>
    <row r="4" spans="1:8" s="4" customFormat="1" ht="14.1" customHeight="1">
      <c r="A4" s="41" t="s">
        <v>1</v>
      </c>
      <c r="B4" s="41"/>
      <c r="C4" s="41"/>
      <c r="D4" s="42"/>
      <c r="E4" s="43"/>
      <c r="F4" s="43"/>
      <c r="G4" s="44"/>
    </row>
    <row r="5" spans="1:8" s="4" customFormat="1" ht="5.0999999999999996" customHeight="1">
      <c r="A5" s="5"/>
      <c r="B5" s="5"/>
      <c r="C5" s="5"/>
      <c r="D5" s="8"/>
      <c r="E5" s="8"/>
      <c r="F5" s="8"/>
      <c r="G5" s="8"/>
    </row>
    <row r="6" spans="1:8" s="4" customFormat="1" ht="14.1" customHeight="1">
      <c r="A6" s="41" t="s">
        <v>2</v>
      </c>
      <c r="B6" s="41"/>
      <c r="C6" s="41"/>
      <c r="D6" s="62" t="str">
        <f>IFERROR(VLOOKUP($D$4,distribuce!$A$2:$C$76,3,0),"")</f>
        <v/>
      </c>
      <c r="E6" s="63"/>
      <c r="F6" s="63"/>
      <c r="G6" s="64"/>
    </row>
    <row r="7" spans="1:8" s="4" customFormat="1" ht="5.0999999999999996" customHeight="1">
      <c r="A7" s="5"/>
      <c r="B7" s="5"/>
      <c r="C7" s="5"/>
      <c r="D7" s="8"/>
      <c r="E7" s="8"/>
      <c r="F7" s="8"/>
      <c r="G7" s="8"/>
    </row>
    <row r="8" spans="1:8" s="4" customFormat="1" ht="14.1" customHeight="1">
      <c r="A8" s="41" t="s">
        <v>3</v>
      </c>
      <c r="B8" s="41"/>
      <c r="C8" s="41"/>
      <c r="D8" s="42"/>
      <c r="E8" s="43"/>
      <c r="F8" s="44"/>
      <c r="G8" s="9"/>
    </row>
    <row r="9" spans="1:8" s="4" customFormat="1" ht="5.0999999999999996" customHeight="1">
      <c r="A9" s="7"/>
      <c r="B9" s="7"/>
      <c r="C9" s="7"/>
      <c r="D9" s="7"/>
      <c r="E9" s="6"/>
      <c r="F9" s="6"/>
      <c r="G9" s="8"/>
    </row>
    <row r="10" spans="1:8" s="4" customFormat="1" ht="14.1" customHeight="1">
      <c r="A10" s="41" t="s">
        <v>4</v>
      </c>
      <c r="B10" s="41"/>
      <c r="C10" s="41"/>
      <c r="D10" s="29"/>
      <c r="E10" s="6"/>
      <c r="G10" s="9"/>
    </row>
    <row r="11" spans="1:8" s="4" customFormat="1" ht="14.1" customHeight="1">
      <c r="A11" s="5"/>
      <c r="B11" s="5"/>
      <c r="C11" s="5"/>
      <c r="D11" s="5"/>
      <c r="E11" s="9"/>
      <c r="F11" s="5"/>
      <c r="G11" s="9"/>
    </row>
    <row r="12" spans="1:8" ht="12.95" customHeight="1">
      <c r="A12" s="10" t="s">
        <v>5</v>
      </c>
      <c r="B12" s="10"/>
      <c r="C12" s="10"/>
      <c r="D12" s="10"/>
    </row>
    <row r="13" spans="1:8" ht="13.5" customHeight="1">
      <c r="A13" s="45" t="s">
        <v>6</v>
      </c>
      <c r="B13" s="47" t="s">
        <v>7</v>
      </c>
      <c r="C13" s="47"/>
      <c r="D13" s="47" t="s">
        <v>8</v>
      </c>
      <c r="E13" s="47"/>
      <c r="F13" s="48" t="s">
        <v>9</v>
      </c>
      <c r="G13" s="48"/>
    </row>
    <row r="14" spans="1:8" ht="13.5" customHeight="1">
      <c r="A14" s="46"/>
      <c r="B14" s="11" t="s">
        <v>10</v>
      </c>
      <c r="C14" s="11" t="s">
        <v>11</v>
      </c>
      <c r="D14" s="11" t="s">
        <v>10</v>
      </c>
      <c r="E14" s="11" t="s">
        <v>11</v>
      </c>
      <c r="F14" s="11" t="s">
        <v>10</v>
      </c>
      <c r="G14" s="11" t="s">
        <v>11</v>
      </c>
    </row>
    <row r="15" spans="1:8" ht="12.95" customHeight="1">
      <c r="A15" s="33"/>
      <c r="B15" s="25"/>
      <c r="C15" s="25"/>
      <c r="D15" s="25"/>
      <c r="E15" s="25"/>
      <c r="F15" s="25"/>
      <c r="G15" s="25"/>
    </row>
    <row r="16" spans="1:8" ht="12.95" customHeight="1">
      <c r="A16" s="33"/>
      <c r="B16" s="25"/>
      <c r="C16" s="25"/>
      <c r="D16" s="25"/>
      <c r="E16" s="25"/>
      <c r="F16" s="25"/>
      <c r="G16" s="25"/>
    </row>
    <row r="17" spans="1:7" ht="12.95" customHeight="1">
      <c r="A17" s="33"/>
      <c r="B17" s="25"/>
      <c r="C17" s="25"/>
      <c r="D17" s="25"/>
      <c r="E17" s="25"/>
      <c r="F17" s="25"/>
      <c r="G17" s="25"/>
    </row>
    <row r="18" spans="1:7" ht="12.95" customHeight="1">
      <c r="A18" s="33"/>
      <c r="B18" s="25"/>
      <c r="C18" s="25"/>
      <c r="D18" s="25"/>
      <c r="E18" s="25"/>
      <c r="F18" s="25"/>
      <c r="G18" s="25"/>
    </row>
    <row r="19" spans="1:7" ht="12.95" customHeight="1">
      <c r="A19" s="33"/>
      <c r="B19" s="25"/>
      <c r="C19" s="25"/>
      <c r="D19" s="25"/>
      <c r="E19" s="25"/>
      <c r="F19" s="25"/>
      <c r="G19" s="25"/>
    </row>
    <row r="20" spans="1:7" ht="12.95" customHeight="1">
      <c r="A20" s="32"/>
      <c r="B20" s="25"/>
      <c r="C20" s="25"/>
      <c r="D20" s="25"/>
      <c r="E20" s="25"/>
      <c r="F20" s="26"/>
      <c r="G20" s="26"/>
    </row>
    <row r="21" spans="1:7" ht="12.95" customHeight="1">
      <c r="A21" s="32"/>
      <c r="B21" s="25"/>
      <c r="C21" s="25"/>
      <c r="D21" s="25"/>
      <c r="E21" s="25"/>
      <c r="F21" s="26"/>
      <c r="G21" s="26"/>
    </row>
    <row r="22" spans="1:7" ht="12.95" customHeight="1">
      <c r="A22" s="32"/>
      <c r="B22" s="25"/>
      <c r="C22" s="25"/>
      <c r="D22" s="25"/>
      <c r="E22" s="25"/>
      <c r="F22" s="26"/>
      <c r="G22" s="26"/>
    </row>
    <row r="23" spans="1:7" s="34" customFormat="1" ht="12.95" customHeight="1">
      <c r="A23" s="32"/>
      <c r="B23" s="25"/>
      <c r="C23" s="25"/>
      <c r="D23" s="25"/>
      <c r="E23" s="25"/>
      <c r="F23" s="26"/>
      <c r="G23" s="26"/>
    </row>
    <row r="24" spans="1:7" s="34" customFormat="1" ht="12.95" customHeight="1">
      <c r="A24" s="32"/>
      <c r="B24" s="25"/>
      <c r="C24" s="25"/>
      <c r="D24" s="25"/>
      <c r="E24" s="25"/>
      <c r="F24" s="26"/>
      <c r="G24" s="26"/>
    </row>
    <row r="25" spans="1:7" ht="12.95" customHeight="1">
      <c r="A25" s="12" t="s">
        <v>12</v>
      </c>
      <c r="B25" s="24">
        <f t="shared" ref="B25:G25" si="0">SUM(B15:B24)</f>
        <v>0</v>
      </c>
      <c r="C25" s="24">
        <f t="shared" si="0"/>
        <v>0</v>
      </c>
      <c r="D25" s="24">
        <f t="shared" si="0"/>
        <v>0</v>
      </c>
      <c r="E25" s="24">
        <f t="shared" si="0"/>
        <v>0</v>
      </c>
      <c r="F25" s="24">
        <f t="shared" si="0"/>
        <v>0</v>
      </c>
      <c r="G25" s="24">
        <f t="shared" si="0"/>
        <v>0</v>
      </c>
    </row>
    <row r="26" spans="1:7" ht="12.95" customHeight="1"/>
    <row r="27" spans="1:7" ht="12.95" customHeight="1">
      <c r="A27" s="49" t="s">
        <v>13</v>
      </c>
      <c r="B27" s="49"/>
      <c r="C27" s="49"/>
      <c r="D27" s="50"/>
      <c r="E27" s="50"/>
      <c r="F27" s="50"/>
    </row>
    <row r="28" spans="1:7" ht="41.25" customHeight="1">
      <c r="A28" s="51" t="s">
        <v>14</v>
      </c>
      <c r="B28" s="13" t="s">
        <v>15</v>
      </c>
      <c r="C28" s="14" t="s">
        <v>16</v>
      </c>
      <c r="D28" s="53"/>
      <c r="E28" s="54"/>
    </row>
    <row r="29" spans="1:7" ht="16.5" customHeight="1">
      <c r="A29" s="52"/>
      <c r="B29" s="15" t="s">
        <v>17</v>
      </c>
      <c r="C29" s="16" t="s">
        <v>18</v>
      </c>
      <c r="D29" s="17"/>
      <c r="E29" s="18"/>
    </row>
    <row r="30" spans="1:7" s="35" customFormat="1" ht="12.95" customHeight="1">
      <c r="A30" s="30"/>
      <c r="B30" s="31"/>
      <c r="C30" s="27"/>
      <c r="D30" s="36"/>
      <c r="E30" s="20"/>
    </row>
    <row r="31" spans="1:7" s="35" customFormat="1" ht="12.95" customHeight="1">
      <c r="A31" s="30"/>
      <c r="B31" s="31"/>
      <c r="C31" s="27"/>
      <c r="D31" s="36"/>
      <c r="E31" s="20"/>
    </row>
    <row r="32" spans="1:7" s="35" customFormat="1" ht="12.95" customHeight="1">
      <c r="A32" s="30"/>
      <c r="B32" s="31"/>
      <c r="C32" s="27"/>
      <c r="D32" s="36"/>
      <c r="E32" s="20"/>
    </row>
    <row r="33" spans="1:7" s="35" customFormat="1" ht="12.95" customHeight="1">
      <c r="A33" s="30"/>
      <c r="B33" s="31"/>
      <c r="C33" s="27"/>
      <c r="D33" s="36"/>
      <c r="E33" s="20"/>
    </row>
    <row r="34" spans="1:7" s="35" customFormat="1" ht="12.95" customHeight="1">
      <c r="A34" s="30"/>
      <c r="B34" s="31"/>
      <c r="C34" s="27"/>
      <c r="D34" s="36"/>
      <c r="E34" s="20"/>
    </row>
    <row r="35" spans="1:7" ht="12.95" customHeight="1">
      <c r="A35" s="19" t="s">
        <v>19</v>
      </c>
      <c r="B35" s="37">
        <f>SUM(B30:B34)</f>
        <v>0</v>
      </c>
      <c r="C35" s="21"/>
      <c r="D35" s="22"/>
      <c r="E35" s="22"/>
      <c r="F35" s="20"/>
    </row>
    <row r="36" spans="1:7" ht="12.95" customHeight="1"/>
    <row r="37" spans="1:7">
      <c r="B37" s="5"/>
      <c r="C37" s="5"/>
      <c r="D37" s="5" t="s">
        <v>20</v>
      </c>
      <c r="E37" s="55"/>
      <c r="F37" s="39"/>
      <c r="G37" s="40"/>
    </row>
    <row r="38" spans="1:7" ht="5.0999999999999996" customHeight="1">
      <c r="B38" s="5"/>
      <c r="C38" s="5"/>
      <c r="D38" s="5"/>
      <c r="E38" s="6"/>
      <c r="F38" s="23"/>
      <c r="G38" s="23"/>
    </row>
    <row r="39" spans="1:7">
      <c r="B39" s="5"/>
      <c r="C39" s="5"/>
      <c r="D39" s="5" t="s">
        <v>21</v>
      </c>
      <c r="E39" s="56"/>
      <c r="F39" s="57"/>
      <c r="G39" s="58"/>
    </row>
    <row r="40" spans="1:7" ht="5.0999999999999996" customHeight="1">
      <c r="B40" s="5"/>
      <c r="C40" s="5"/>
      <c r="D40" s="5"/>
      <c r="E40" s="6"/>
      <c r="F40" s="23"/>
      <c r="G40" s="23"/>
    </row>
    <row r="41" spans="1:7" ht="15">
      <c r="B41" s="5"/>
      <c r="C41" s="5"/>
      <c r="D41" s="5" t="s">
        <v>22</v>
      </c>
      <c r="E41" s="38"/>
      <c r="F41" s="39"/>
      <c r="G41" s="40"/>
    </row>
    <row r="42" spans="1:7" ht="5.0999999999999996" customHeight="1">
      <c r="B42" s="6"/>
      <c r="C42" s="6"/>
      <c r="D42" s="6"/>
      <c r="E42" s="6"/>
      <c r="F42" s="23"/>
      <c r="G42" s="6"/>
    </row>
    <row r="43" spans="1:7">
      <c r="B43" s="5"/>
      <c r="C43" s="5"/>
      <c r="D43" s="5" t="s">
        <v>23</v>
      </c>
      <c r="E43" s="28"/>
      <c r="F43" s="23"/>
      <c r="G43" s="23"/>
    </row>
  </sheetData>
  <sheetProtection algorithmName="SHA-512" hashValue="prZYRBRUdbA0H6cQD+m4fUVitKstvoP1YpLFQNxlFPzga50qxVAvzd3sjMxGEV1QyerLJw0yFT5ydCAMtPpsig==" saltValue="fJwFlaLhUP9hd6hWnGbBow==" spinCount="100000" sheet="1" objects="1" scenarios="1" insertRows="0" deleteRows="0"/>
  <mergeCells count="19">
    <mergeCell ref="E1:G1"/>
    <mergeCell ref="A2:G2"/>
    <mergeCell ref="A4:C4"/>
    <mergeCell ref="D4:G4"/>
    <mergeCell ref="A6:C6"/>
    <mergeCell ref="D6:G6"/>
    <mergeCell ref="E41:G41"/>
    <mergeCell ref="A8:C8"/>
    <mergeCell ref="D8:F8"/>
    <mergeCell ref="A10:C10"/>
    <mergeCell ref="A13:A14"/>
    <mergeCell ref="B13:C13"/>
    <mergeCell ref="D13:E13"/>
    <mergeCell ref="F13:G13"/>
    <mergeCell ref="A27:F27"/>
    <mergeCell ref="A28:A29"/>
    <mergeCell ref="D28:E28"/>
    <mergeCell ref="E37:G37"/>
    <mergeCell ref="E39:G39"/>
  </mergeCells>
  <dataValidations count="7">
    <dataValidation type="list" allowBlank="1" showInputMessage="1" showErrorMessage="1" errorTitle="Minimální vstupní tlak" error="Zadali jste špatnou hodnotu! Vyberte hodnotu ze seznamu." promptTitle="Minimální vstupní tlak" prompt="Vyberte hodnotu ze seznamu" sqref="C30:C34" xr:uid="{90947AD3-08A8-4FBE-8B7F-69D939332BEF}">
      <formula1>"VTL,STL,NTL"</formula1>
    </dataValidation>
    <dataValidation type="list" allowBlank="1" showInputMessage="1" showErrorMessage="1" errorTitle="Druh plynu" error="Je nutné vybrat druh plynu ze seznamu" promptTitle="Druh plynu" prompt="Vyberte prosím hodnotu ze seznamu" sqref="D8" xr:uid="{93558622-57D5-4CD7-9133-2D9176891259}">
      <mc:AlternateContent xmlns:x12ac="http://schemas.microsoft.com/office/spreadsheetml/2011/1/ac" xmlns:mc="http://schemas.openxmlformats.org/markup-compatibility/2006">
        <mc:Choice Requires="x12ac">
          <x12ac:list>Biometan,Bioplyn,Degazační plyn,Generátorový plyn,Kalový plyn,Koksárenský plyn,"Propan, butan a jejich směsi",Skládkový plyn,Zemní plyn,Zemní plyn (LNG),Zemní plyn karbonský</x12ac:list>
        </mc:Choice>
        <mc:Fallback>
          <formula1>"Biometan,Bioplyn,Degazační plyn,Generátorový plyn,Kalový plyn,Koksárenský plyn,Propan, butan a jejich směsi,Skládkový plyn,Zemní plyn,Zemní plyn (LNG),Zemní plyn karbonský"</formula1>
        </mc:Fallback>
      </mc:AlternateContent>
    </dataValidation>
    <dataValidation allowBlank="1" showInputMessage="1" showErrorMessage="1" errorTitle="Druh plynu" error="Je nutné vybrat druh plynu ze seznamu" promptTitle="Druh plynu" prompt="Vyberte prosím hodnotu ze seznamu" sqref="G8:H8" xr:uid="{BC7E3724-AC6B-472B-AB59-28470A49DFB2}"/>
    <dataValidation type="whole" operator="greaterThanOrEqual" allowBlank="1" showErrorMessage="1" errorTitle="rok" error="Je možné zadat celočíselnou hodnotu větší než 2001!" promptTitle="rok" prompt="Zadejte číslo roku" sqref="D10" xr:uid="{62381E53-5A4D-49AF-8737-999D9EE528D5}">
      <formula1>2001</formula1>
    </dataValidation>
    <dataValidation type="date" operator="greaterThan" allowBlank="1" showInputMessage="1" showErrorMessage="1" errorTitle="Datum" error="Datum není ve správném formátu DD.MM.RRRR a musí být větší než 1.1.2001" promptTitle="Datum" prompt="Zadejte den vyplnění výkazu." sqref="E43" xr:uid="{743D5807-1A2D-44B7-9C6B-FDD186BD2028}">
      <formula1>36892</formula1>
    </dataValidation>
    <dataValidation type="custom" allowBlank="1" showInputMessage="1" showErrorMessage="1" errorTitle="Email" error="Nesprávný formát emailové adresy!" promptTitle="Email" prompt="Zadejte Vaší emailovou adresu." sqref="E41:G41" xr:uid="{4DE5A09F-3736-4D8A-8DD2-A9FB22A342DA}">
      <formula1>ISNUMBER(MATCH("*@*.?*",E41,0))</formula1>
    </dataValidation>
    <dataValidation type="custom" allowBlank="1" showInputMessage="1" showErrorMessage="1" errorTitle="Telefon" error="Zadejte telefonní číslo ve tvaru XXX XXX XXX" promptTitle="Telefon" prompt="Zadejte devítimístné číslo telefonu" sqref="E39:G39" xr:uid="{E0FBC085-B54E-43E7-AB45-6D62E216E44C}">
      <formula1>AND(ISNUMBER(E39),LEN(E39)=9)</formula1>
    </dataValidation>
  </dataValidations>
  <pageMargins left="0.39370078740157483" right="0.39370078740157483" top="0.39370078740157483" bottom="0.39370078740157483" header="0.23622047244094491" footer="0.23622047244094491"/>
  <pageSetup paperSize="9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56D362-A580-49D9-8833-84E723F2928F}">
          <x14:formula1>
            <xm:f>distribuce!A$2:A$76</xm:f>
          </x14:formula1>
          <xm:sqref>D4:G4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6"/>
  <sheetViews>
    <sheetView workbookViewId="0">
      <selection activeCell="F78" sqref="E78:F78"/>
    </sheetView>
  </sheetViews>
  <sheetFormatPr defaultRowHeight="15"/>
  <cols>
    <col min="1" max="1" width="69.7109375" bestFit="1" customWidth="1"/>
    <col min="3" max="3" width="10" bestFit="1" customWidth="1"/>
  </cols>
  <sheetData>
    <row r="1" spans="1:4">
      <c r="A1" t="s">
        <v>25</v>
      </c>
      <c r="B1" t="s">
        <v>26</v>
      </c>
      <c r="C1" t="s">
        <v>27</v>
      </c>
      <c r="D1" t="s">
        <v>28</v>
      </c>
    </row>
    <row r="2" spans="1:4">
      <c r="A2" t="s">
        <v>29</v>
      </c>
      <c r="B2" t="s">
        <v>30</v>
      </c>
      <c r="C2" t="s">
        <v>31</v>
      </c>
      <c r="D2">
        <v>6</v>
      </c>
    </row>
    <row r="3" spans="1:4">
      <c r="A3" t="s">
        <v>32</v>
      </c>
      <c r="B3" t="s">
        <v>33</v>
      </c>
      <c r="C3" t="s">
        <v>34</v>
      </c>
      <c r="D3">
        <v>6</v>
      </c>
    </row>
    <row r="4" spans="1:4">
      <c r="A4" t="s">
        <v>35</v>
      </c>
      <c r="B4" t="s">
        <v>36</v>
      </c>
      <c r="C4" t="s">
        <v>37</v>
      </c>
      <c r="D4">
        <v>0</v>
      </c>
    </row>
    <row r="5" spans="1:4">
      <c r="A5" t="s">
        <v>38</v>
      </c>
      <c r="B5" t="s">
        <v>39</v>
      </c>
      <c r="C5" t="s">
        <v>40</v>
      </c>
      <c r="D5">
        <v>0</v>
      </c>
    </row>
    <row r="6" spans="1:4">
      <c r="A6" t="s">
        <v>41</v>
      </c>
      <c r="B6" t="s">
        <v>42</v>
      </c>
      <c r="C6" t="s">
        <v>43</v>
      </c>
      <c r="D6">
        <v>4</v>
      </c>
    </row>
    <row r="7" spans="1:4">
      <c r="A7" t="s">
        <v>238</v>
      </c>
      <c r="B7" t="s">
        <v>239</v>
      </c>
      <c r="C7" t="s">
        <v>240</v>
      </c>
      <c r="D7">
        <v>0</v>
      </c>
    </row>
    <row r="8" spans="1:4">
      <c r="A8" t="s">
        <v>44</v>
      </c>
      <c r="B8" t="s">
        <v>45</v>
      </c>
      <c r="C8" t="s">
        <v>46</v>
      </c>
      <c r="D8">
        <v>3</v>
      </c>
    </row>
    <row r="9" spans="1:4">
      <c r="A9" t="s">
        <v>47</v>
      </c>
      <c r="B9" t="s">
        <v>48</v>
      </c>
      <c r="C9" t="s">
        <v>49</v>
      </c>
      <c r="D9">
        <v>3</v>
      </c>
    </row>
    <row r="10" spans="1:4">
      <c r="A10" t="s">
        <v>241</v>
      </c>
      <c r="B10" t="s">
        <v>242</v>
      </c>
      <c r="C10" t="s">
        <v>243</v>
      </c>
      <c r="D10">
        <v>0</v>
      </c>
    </row>
    <row r="11" spans="1:4">
      <c r="A11" t="s">
        <v>229</v>
      </c>
      <c r="B11" t="s">
        <v>230</v>
      </c>
      <c r="C11" t="s">
        <v>231</v>
      </c>
      <c r="D11">
        <v>6</v>
      </c>
    </row>
    <row r="12" spans="1:4">
      <c r="A12" t="s">
        <v>232</v>
      </c>
      <c r="B12" t="s">
        <v>233</v>
      </c>
      <c r="C12" t="s">
        <v>234</v>
      </c>
      <c r="D12">
        <v>7</v>
      </c>
    </row>
    <row r="13" spans="1:4">
      <c r="A13" t="s">
        <v>251</v>
      </c>
      <c r="B13" t="s">
        <v>252</v>
      </c>
      <c r="C13" t="s">
        <v>253</v>
      </c>
      <c r="D13">
        <v>0</v>
      </c>
    </row>
    <row r="14" spans="1:4">
      <c r="A14" t="s">
        <v>50</v>
      </c>
      <c r="B14" t="s">
        <v>51</v>
      </c>
      <c r="C14" t="s">
        <v>52</v>
      </c>
      <c r="D14">
        <v>1</v>
      </c>
    </row>
    <row r="15" spans="1:4">
      <c r="A15" t="s">
        <v>53</v>
      </c>
      <c r="B15" t="s">
        <v>54</v>
      </c>
      <c r="C15" t="s">
        <v>55</v>
      </c>
      <c r="D15">
        <v>2</v>
      </c>
    </row>
    <row r="16" spans="1:4">
      <c r="A16" t="s">
        <v>56</v>
      </c>
      <c r="B16" t="s">
        <v>57</v>
      </c>
      <c r="C16" t="s">
        <v>58</v>
      </c>
      <c r="D16">
        <v>11</v>
      </c>
    </row>
    <row r="17" spans="1:4">
      <c r="A17" t="s">
        <v>77</v>
      </c>
      <c r="B17" t="s">
        <v>78</v>
      </c>
      <c r="C17" t="s">
        <v>79</v>
      </c>
      <c r="D17">
        <v>0</v>
      </c>
    </row>
    <row r="18" spans="1:4">
      <c r="A18" t="s">
        <v>59</v>
      </c>
      <c r="B18" t="s">
        <v>60</v>
      </c>
      <c r="C18" t="s">
        <v>61</v>
      </c>
      <c r="D18">
        <v>4</v>
      </c>
    </row>
    <row r="19" spans="1:4">
      <c r="A19" t="s">
        <v>62</v>
      </c>
      <c r="B19" t="s">
        <v>63</v>
      </c>
      <c r="C19" t="s">
        <v>64</v>
      </c>
      <c r="D19">
        <v>0</v>
      </c>
    </row>
    <row r="20" spans="1:4">
      <c r="A20" t="s">
        <v>80</v>
      </c>
      <c r="B20" t="s">
        <v>81</v>
      </c>
      <c r="C20" t="s">
        <v>82</v>
      </c>
      <c r="D20">
        <v>3</v>
      </c>
    </row>
    <row r="21" spans="1:4">
      <c r="A21" t="s">
        <v>65</v>
      </c>
      <c r="B21" t="s">
        <v>66</v>
      </c>
      <c r="C21" t="s">
        <v>67</v>
      </c>
      <c r="D21">
        <v>2</v>
      </c>
    </row>
    <row r="22" spans="1:4">
      <c r="A22" t="s">
        <v>68</v>
      </c>
      <c r="B22" t="s">
        <v>69</v>
      </c>
      <c r="C22" t="s">
        <v>70</v>
      </c>
      <c r="D22">
        <v>2</v>
      </c>
    </row>
    <row r="23" spans="1:4">
      <c r="A23" t="s">
        <v>71</v>
      </c>
      <c r="B23" t="s">
        <v>72</v>
      </c>
      <c r="C23" t="s">
        <v>73</v>
      </c>
      <c r="D23">
        <v>3</v>
      </c>
    </row>
    <row r="24" spans="1:4">
      <c r="A24" t="s">
        <v>74</v>
      </c>
      <c r="B24" t="s">
        <v>75</v>
      </c>
      <c r="C24" t="s">
        <v>76</v>
      </c>
      <c r="D24">
        <v>6</v>
      </c>
    </row>
    <row r="25" spans="1:4">
      <c r="A25" t="s">
        <v>83</v>
      </c>
      <c r="B25" t="s">
        <v>84</v>
      </c>
      <c r="C25" t="s">
        <v>85</v>
      </c>
      <c r="D25">
        <v>1</v>
      </c>
    </row>
    <row r="26" spans="1:4">
      <c r="A26" t="s">
        <v>86</v>
      </c>
      <c r="B26" t="s">
        <v>87</v>
      </c>
      <c r="C26" t="s">
        <v>88</v>
      </c>
      <c r="D26">
        <v>1</v>
      </c>
    </row>
    <row r="27" spans="1:4">
      <c r="A27" t="s">
        <v>89</v>
      </c>
      <c r="B27" t="s">
        <v>90</v>
      </c>
      <c r="C27" t="s">
        <v>91</v>
      </c>
      <c r="D27">
        <v>1</v>
      </c>
    </row>
    <row r="28" spans="1:4">
      <c r="A28" t="s">
        <v>92</v>
      </c>
      <c r="B28" t="s">
        <v>93</v>
      </c>
      <c r="C28" t="s">
        <v>94</v>
      </c>
      <c r="D28">
        <v>1</v>
      </c>
    </row>
    <row r="29" spans="1:4">
      <c r="A29" t="s">
        <v>98</v>
      </c>
      <c r="B29" t="s">
        <v>99</v>
      </c>
      <c r="C29" t="s">
        <v>100</v>
      </c>
      <c r="D29">
        <v>45</v>
      </c>
    </row>
    <row r="30" spans="1:4">
      <c r="A30" t="s">
        <v>95</v>
      </c>
      <c r="B30" t="s">
        <v>96</v>
      </c>
      <c r="C30" t="s">
        <v>97</v>
      </c>
      <c r="D30">
        <v>2</v>
      </c>
    </row>
    <row r="31" spans="1:4">
      <c r="A31" t="s">
        <v>101</v>
      </c>
      <c r="B31" t="s">
        <v>102</v>
      </c>
      <c r="C31" t="s">
        <v>103</v>
      </c>
      <c r="D31">
        <v>10</v>
      </c>
    </row>
    <row r="32" spans="1:4">
      <c r="A32" t="s">
        <v>104</v>
      </c>
      <c r="B32" t="s">
        <v>105</v>
      </c>
      <c r="C32" t="s">
        <v>106</v>
      </c>
      <c r="D32">
        <v>4</v>
      </c>
    </row>
    <row r="33" spans="1:4">
      <c r="A33" t="s">
        <v>107</v>
      </c>
      <c r="B33" t="s">
        <v>108</v>
      </c>
      <c r="C33" t="s">
        <v>109</v>
      </c>
      <c r="D33">
        <v>7</v>
      </c>
    </row>
    <row r="34" spans="1:4">
      <c r="A34" t="s">
        <v>110</v>
      </c>
      <c r="B34" t="s">
        <v>111</v>
      </c>
      <c r="C34" t="s">
        <v>112</v>
      </c>
      <c r="D34">
        <v>1</v>
      </c>
    </row>
    <row r="35" spans="1:4">
      <c r="A35" t="s">
        <v>113</v>
      </c>
      <c r="B35" t="s">
        <v>114</v>
      </c>
      <c r="C35" t="s">
        <v>115</v>
      </c>
      <c r="D35">
        <v>5</v>
      </c>
    </row>
    <row r="36" spans="1:4">
      <c r="A36" t="s">
        <v>116</v>
      </c>
      <c r="B36" t="s">
        <v>117</v>
      </c>
      <c r="C36" t="s">
        <v>118</v>
      </c>
      <c r="D36">
        <v>9</v>
      </c>
    </row>
    <row r="37" spans="1:4">
      <c r="A37" t="s">
        <v>119</v>
      </c>
      <c r="B37" t="s">
        <v>120</v>
      </c>
      <c r="C37" t="s">
        <v>121</v>
      </c>
      <c r="D37">
        <v>8</v>
      </c>
    </row>
    <row r="38" spans="1:4">
      <c r="A38" t="s">
        <v>122</v>
      </c>
      <c r="B38" t="s">
        <v>123</v>
      </c>
      <c r="C38" t="s">
        <v>124</v>
      </c>
      <c r="D38">
        <v>4</v>
      </c>
    </row>
    <row r="39" spans="1:4">
      <c r="A39" t="s">
        <v>125</v>
      </c>
      <c r="B39" t="s">
        <v>126</v>
      </c>
      <c r="C39" t="s">
        <v>127</v>
      </c>
      <c r="D39">
        <v>4</v>
      </c>
    </row>
    <row r="40" spans="1:4">
      <c r="A40" t="s">
        <v>140</v>
      </c>
      <c r="B40" t="s">
        <v>141</v>
      </c>
      <c r="C40" t="s">
        <v>142</v>
      </c>
      <c r="D40">
        <v>0</v>
      </c>
    </row>
    <row r="41" spans="1:4">
      <c r="A41" t="s">
        <v>128</v>
      </c>
      <c r="B41" t="s">
        <v>129</v>
      </c>
      <c r="C41" t="s">
        <v>130</v>
      </c>
      <c r="D41">
        <v>3</v>
      </c>
    </row>
    <row r="42" spans="1:4">
      <c r="A42" t="s">
        <v>131</v>
      </c>
      <c r="B42" t="s">
        <v>132</v>
      </c>
      <c r="C42" t="s">
        <v>133</v>
      </c>
      <c r="D42">
        <v>3</v>
      </c>
    </row>
    <row r="43" spans="1:4">
      <c r="A43" t="s">
        <v>134</v>
      </c>
      <c r="B43" t="s">
        <v>135</v>
      </c>
      <c r="C43" t="s">
        <v>136</v>
      </c>
      <c r="D43">
        <v>3</v>
      </c>
    </row>
    <row r="44" spans="1:4">
      <c r="A44" t="s">
        <v>137</v>
      </c>
      <c r="B44" t="s">
        <v>138</v>
      </c>
      <c r="C44" t="s">
        <v>139</v>
      </c>
      <c r="D44">
        <v>1</v>
      </c>
    </row>
    <row r="45" spans="1:4">
      <c r="A45" t="s">
        <v>235</v>
      </c>
      <c r="B45" t="s">
        <v>236</v>
      </c>
      <c r="C45" t="s">
        <v>237</v>
      </c>
      <c r="D45">
        <v>12</v>
      </c>
    </row>
    <row r="46" spans="1:4">
      <c r="A46" t="s">
        <v>143</v>
      </c>
      <c r="B46" t="s">
        <v>144</v>
      </c>
      <c r="C46" t="s">
        <v>145</v>
      </c>
      <c r="D46">
        <v>2</v>
      </c>
    </row>
    <row r="47" spans="1:4">
      <c r="A47" t="s">
        <v>146</v>
      </c>
      <c r="B47" t="s">
        <v>147</v>
      </c>
      <c r="C47" t="s">
        <v>148</v>
      </c>
      <c r="D47">
        <v>1</v>
      </c>
    </row>
    <row r="48" spans="1:4">
      <c r="A48" t="s">
        <v>149</v>
      </c>
      <c r="B48" t="s">
        <v>150</v>
      </c>
      <c r="C48" t="s">
        <v>151</v>
      </c>
      <c r="D48">
        <v>4</v>
      </c>
    </row>
    <row r="49" spans="1:4">
      <c r="A49" t="s">
        <v>152</v>
      </c>
      <c r="B49" t="s">
        <v>153</v>
      </c>
      <c r="C49" t="s">
        <v>154</v>
      </c>
      <c r="D49">
        <v>3</v>
      </c>
    </row>
    <row r="50" spans="1:4">
      <c r="A50" t="s">
        <v>164</v>
      </c>
      <c r="B50" t="s">
        <v>165</v>
      </c>
      <c r="C50" t="s">
        <v>166</v>
      </c>
      <c r="D50">
        <v>0</v>
      </c>
    </row>
    <row r="51" spans="1:4">
      <c r="A51" t="s">
        <v>155</v>
      </c>
      <c r="B51" t="s">
        <v>156</v>
      </c>
      <c r="C51" t="s">
        <v>157</v>
      </c>
      <c r="D51">
        <v>1</v>
      </c>
    </row>
    <row r="52" spans="1:4">
      <c r="A52" t="s">
        <v>158</v>
      </c>
      <c r="B52" t="s">
        <v>159</v>
      </c>
      <c r="C52" t="s">
        <v>160</v>
      </c>
      <c r="D52">
        <v>1</v>
      </c>
    </row>
    <row r="53" spans="1:4">
      <c r="A53" t="s">
        <v>161</v>
      </c>
      <c r="B53" t="s">
        <v>162</v>
      </c>
      <c r="C53" t="s">
        <v>163</v>
      </c>
      <c r="D53">
        <v>1</v>
      </c>
    </row>
    <row r="54" spans="1:4">
      <c r="A54" t="s">
        <v>167</v>
      </c>
      <c r="B54" t="s">
        <v>168</v>
      </c>
      <c r="C54" t="s">
        <v>169</v>
      </c>
      <c r="D54">
        <v>18</v>
      </c>
    </row>
    <row r="55" spans="1:4">
      <c r="A55" t="s">
        <v>170</v>
      </c>
      <c r="B55" t="s">
        <v>171</v>
      </c>
      <c r="C55" t="s">
        <v>172</v>
      </c>
      <c r="D55">
        <v>33</v>
      </c>
    </row>
    <row r="56" spans="1:4">
      <c r="A56" t="s">
        <v>173</v>
      </c>
      <c r="B56" t="s">
        <v>174</v>
      </c>
      <c r="C56" t="s">
        <v>175</v>
      </c>
      <c r="D56">
        <v>9</v>
      </c>
    </row>
    <row r="57" spans="1:4">
      <c r="A57" t="s">
        <v>176</v>
      </c>
      <c r="B57" t="s">
        <v>177</v>
      </c>
      <c r="C57" t="s">
        <v>178</v>
      </c>
      <c r="D57">
        <v>0</v>
      </c>
    </row>
    <row r="58" spans="1:4">
      <c r="A58" t="s">
        <v>179</v>
      </c>
      <c r="B58" t="s">
        <v>180</v>
      </c>
      <c r="C58" t="s">
        <v>181</v>
      </c>
      <c r="D58">
        <v>0</v>
      </c>
    </row>
    <row r="59" spans="1:4">
      <c r="A59" t="s">
        <v>182</v>
      </c>
      <c r="B59" t="s">
        <v>183</v>
      </c>
      <c r="C59" t="s">
        <v>184</v>
      </c>
      <c r="D59">
        <v>7</v>
      </c>
    </row>
    <row r="60" spans="1:4">
      <c r="A60" t="s">
        <v>185</v>
      </c>
      <c r="B60" t="s">
        <v>186</v>
      </c>
      <c r="C60" t="s">
        <v>187</v>
      </c>
      <c r="D60">
        <v>4</v>
      </c>
    </row>
    <row r="61" spans="1:4">
      <c r="A61" t="s">
        <v>188</v>
      </c>
      <c r="B61" t="s">
        <v>189</v>
      </c>
      <c r="C61" t="s">
        <v>190</v>
      </c>
      <c r="D61">
        <v>0</v>
      </c>
    </row>
    <row r="62" spans="1:4">
      <c r="A62" t="s">
        <v>191</v>
      </c>
      <c r="B62" t="s">
        <v>192</v>
      </c>
      <c r="C62" t="s">
        <v>193</v>
      </c>
      <c r="D62">
        <v>3</v>
      </c>
    </row>
    <row r="63" spans="1:4">
      <c r="A63" t="s">
        <v>200</v>
      </c>
      <c r="B63" t="s">
        <v>201</v>
      </c>
      <c r="C63" t="s">
        <v>202</v>
      </c>
      <c r="D63">
        <v>6</v>
      </c>
    </row>
    <row r="64" spans="1:4">
      <c r="A64" t="s">
        <v>203</v>
      </c>
      <c r="B64" t="s">
        <v>204</v>
      </c>
      <c r="C64" t="s">
        <v>205</v>
      </c>
      <c r="D64">
        <v>0</v>
      </c>
    </row>
    <row r="65" spans="1:4">
      <c r="A65" t="s">
        <v>194</v>
      </c>
      <c r="B65" t="s">
        <v>195</v>
      </c>
      <c r="C65" t="s">
        <v>196</v>
      </c>
      <c r="D65">
        <v>3</v>
      </c>
    </row>
    <row r="66" spans="1:4">
      <c r="A66" t="s">
        <v>197</v>
      </c>
      <c r="B66" t="s">
        <v>198</v>
      </c>
      <c r="C66" t="s">
        <v>199</v>
      </c>
      <c r="D66">
        <v>0</v>
      </c>
    </row>
    <row r="67" spans="1:4">
      <c r="A67" t="s">
        <v>248</v>
      </c>
      <c r="B67" t="s">
        <v>249</v>
      </c>
      <c r="C67" t="s">
        <v>250</v>
      </c>
      <c r="D67">
        <v>3</v>
      </c>
    </row>
    <row r="68" spans="1:4">
      <c r="A68" t="s">
        <v>244</v>
      </c>
      <c r="B68" t="s">
        <v>209</v>
      </c>
      <c r="C68" t="s">
        <v>210</v>
      </c>
      <c r="D68">
        <v>1</v>
      </c>
    </row>
    <row r="69" spans="1:4">
      <c r="A69" t="s">
        <v>206</v>
      </c>
      <c r="B69" t="s">
        <v>207</v>
      </c>
      <c r="C69" t="s">
        <v>208</v>
      </c>
      <c r="D69">
        <v>1</v>
      </c>
    </row>
    <row r="70" spans="1:4">
      <c r="A70" t="s">
        <v>211</v>
      </c>
      <c r="B70" t="s">
        <v>212</v>
      </c>
      <c r="C70" t="s">
        <v>213</v>
      </c>
      <c r="D70">
        <v>0</v>
      </c>
    </row>
    <row r="71" spans="1:4">
      <c r="A71" t="s">
        <v>226</v>
      </c>
      <c r="B71" t="s">
        <v>227</v>
      </c>
      <c r="C71" t="s">
        <v>228</v>
      </c>
      <c r="D71">
        <v>5</v>
      </c>
    </row>
    <row r="72" spans="1:4">
      <c r="A72" t="s">
        <v>214</v>
      </c>
      <c r="B72" t="s">
        <v>215</v>
      </c>
      <c r="C72" t="s">
        <v>216</v>
      </c>
      <c r="D72">
        <v>0</v>
      </c>
    </row>
    <row r="73" spans="1:4">
      <c r="A73" t="s">
        <v>245</v>
      </c>
      <c r="B73" t="s">
        <v>246</v>
      </c>
      <c r="C73" t="s">
        <v>247</v>
      </c>
      <c r="D73">
        <v>0</v>
      </c>
    </row>
    <row r="74" spans="1:4">
      <c r="A74" t="s">
        <v>217</v>
      </c>
      <c r="B74" t="s">
        <v>218</v>
      </c>
      <c r="C74" t="s">
        <v>219</v>
      </c>
      <c r="D74">
        <v>0</v>
      </c>
    </row>
    <row r="75" spans="1:4">
      <c r="A75" t="s">
        <v>223</v>
      </c>
      <c r="B75" t="s">
        <v>224</v>
      </c>
      <c r="C75" t="s">
        <v>225</v>
      </c>
      <c r="D75">
        <v>0</v>
      </c>
    </row>
    <row r="76" spans="1:4">
      <c r="A76" t="s">
        <v>220</v>
      </c>
      <c r="B76" t="s">
        <v>221</v>
      </c>
      <c r="C76" t="s">
        <v>222</v>
      </c>
      <c r="D76">
        <v>3</v>
      </c>
    </row>
  </sheetData>
  <sortState ref="A2:D76">
    <sortCondition ref="A2:A76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ERÚ-P7</vt:lpstr>
      <vt:lpstr>distribuce</vt:lpstr>
      <vt:lpstr>'ERÚ-P7'!Oblast_tisku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Březina Lukáš Bc.</cp:lastModifiedBy>
  <dcterms:created xsi:type="dcterms:W3CDTF">2017-01-04T10:43:05Z</dcterms:created>
  <dcterms:modified xsi:type="dcterms:W3CDTF">2025-01-15T14:44:26Z</dcterms:modified>
</cp:coreProperties>
</file>