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3AEEA4F4-784F-4136-AAAA-3999F5B2A459}" xr6:coauthVersionLast="47" xr6:coauthVersionMax="47" xr10:uidLastSave="{00000000-0000-0000-0000-000000000000}"/>
  <workbookProtection workbookAlgorithmName="SHA-512" workbookHashValue="ci0o0sdg/3qtQhd0aI8iJBVkfCGOK+GsrgO7iEjPp5UMLaMMCKn50Z2BdP+Yw/VG+5M8C9wD0T6du5W/Ic9zBQ==" workbookSaltValue="UO8WdOyVIpH17oP3xdGfkQ==" workbookSpinCount="100000" lockStructure="1"/>
  <bookViews>
    <workbookView xWindow="0" yWindow="0" windowWidth="30465" windowHeight="15585" xr2:uid="{00000000-000D-0000-FFFF-FFFF00000000}"/>
  </bookViews>
  <sheets>
    <sheet name="ERÚ-P2" sheetId="4" r:id="rId1"/>
    <sheet name="ERÚ-P3" sheetId="5" r:id="rId2"/>
    <sheet name="prepravce" sheetId="34" state="hidden" r:id="rId3"/>
  </sheets>
  <externalReferences>
    <externalReference r:id="rId4"/>
  </externalReferences>
  <definedNames>
    <definedName name="licence">'ERÚ-P2'!$F$4</definedName>
    <definedName name="mesic_1">'ERÚ-P2'!$K$4</definedName>
    <definedName name="nazev">'ERÚ-P2'!$A$4</definedName>
    <definedName name="_xlnm.Print_Area" localSheetId="0">'ERÚ-P2'!$A$1:$O$50</definedName>
    <definedName name="_xlnm.Print_Area" localSheetId="1">'ERÚ-P3'!$A$1:$E$74</definedName>
    <definedName name="rok">'ERÚ-P2'!$N$4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5" l="1"/>
  <c r="C66" i="5"/>
  <c r="D64" i="5"/>
  <c r="C64" i="5"/>
  <c r="D61" i="5"/>
  <c r="C61" i="5"/>
  <c r="D56" i="5"/>
  <c r="C56" i="5"/>
  <c r="D51" i="5"/>
  <c r="C51" i="5"/>
  <c r="D44" i="5"/>
  <c r="C44" i="5"/>
  <c r="D32" i="5"/>
  <c r="C32" i="5"/>
  <c r="D23" i="5"/>
  <c r="C23" i="5"/>
  <c r="C10" i="5"/>
  <c r="D7" i="5"/>
  <c r="A7" i="5"/>
  <c r="D4" i="5"/>
  <c r="A4" i="5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F4" i="4"/>
</calcChain>
</file>

<file path=xl/sharedStrings.xml><?xml version="1.0" encoding="utf-8"?>
<sst xmlns="http://schemas.openxmlformats.org/spreadsheetml/2006/main" count="76" uniqueCount="48">
  <si>
    <t>měsíc-1</t>
  </si>
  <si>
    <t>rok</t>
  </si>
  <si>
    <t>množství plynu</t>
  </si>
  <si>
    <t>MWh</t>
  </si>
  <si>
    <t>Celkem</t>
  </si>
  <si>
    <t>Vypracoval:</t>
  </si>
  <si>
    <t>Telefon:</t>
  </si>
  <si>
    <t>E-mail:</t>
  </si>
  <si>
    <t>Datum:</t>
  </si>
  <si>
    <t>ERÚ-P3: Výkaz držitele licence na přepravu plynu (bilance soustavy)</t>
  </si>
  <si>
    <t>název provozovatele přepravní soustavy</t>
  </si>
  <si>
    <t>licence na přepravu plynu</t>
  </si>
  <si>
    <t>název vstupního</t>
  </si>
  <si>
    <t>spalné teplo</t>
  </si>
  <si>
    <t>nebo výstupního bodu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</si>
  <si>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</si>
  <si>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kWh/m³</t>
  </si>
  <si>
    <t>Množství plynu 
v jednotlivých vstupních 
hraničních bodech 
přepravní soustavy</t>
  </si>
  <si>
    <t>celkem</t>
  </si>
  <si>
    <t>Množství plynu 
v jednotlivých výstupních 
hraničních bodech 
přepravní soustavy</t>
  </si>
  <si>
    <t>Množství plynu pro dodávky zákazníkům připojených přímo na přepravní soustavu</t>
  </si>
  <si>
    <t>Množství plynu 
v předávacích místech 
mezi přepravní soustavou 
a jednotlivými distribučními soustavami</t>
  </si>
  <si>
    <t>Množství plynu 
ve vstupních bodech 
jednotlivých virtuálních zásobníků plynu</t>
  </si>
  <si>
    <t>Množství plynu 
ve výstupních bodech 
jednotlivých virtuálních zásobníků plynu</t>
  </si>
  <si>
    <t>Bilanční rozdíl 
v přepravní soustavě</t>
  </si>
  <si>
    <t>Plyn pro pohon KS</t>
  </si>
  <si>
    <t>Ostatní</t>
  </si>
  <si>
    <t>Příloha č. 8 k vyhlášce č. 154/2018 Sb.</t>
  </si>
  <si>
    <t>ERÚ-P2:Měsíční výkaz držitele licence na přepravu plynu (souhrnné množství přepravovaného plynu)</t>
  </si>
  <si>
    <t>Souhrnné množství plynu ve vstupních hraničních bodech přepravní soustavy</t>
  </si>
  <si>
    <t>Souhrnné množství plynu ve výstupních hraničních bodech přepravní soustavy</t>
  </si>
  <si>
    <t>Souhrnné množství plynu pro dodávky zákazníkům připojených přímo na přepravní soustavu</t>
  </si>
  <si>
    <t>Množství plynu pro souhrn předávacích míst mezi přepravní soustavou a distribučními soustavami</t>
  </si>
  <si>
    <t>Souhrnné množství plynu ve vstupních bodech virtuálních zásobníků plynu</t>
  </si>
  <si>
    <t>Souhrnné množství plynu ve výstupních bodech virtuálních zásobníků plynu</t>
  </si>
  <si>
    <t>Bilanční rozdíl
v přepravní soustavě</t>
  </si>
  <si>
    <t>den</t>
  </si>
  <si>
    <t>Kontrolní řádek</t>
  </si>
  <si>
    <t>bilance soustavy = 0</t>
  </si>
  <si>
    <t>Příloha č. 7 k vyhlášce č. 154/2018 Sb.</t>
  </si>
  <si>
    <t>Subjekt</t>
  </si>
  <si>
    <t>IČO</t>
  </si>
  <si>
    <t>Licence</t>
  </si>
  <si>
    <t>Verze</t>
  </si>
  <si>
    <t>NET4GAS, s.r.o.</t>
  </si>
  <si>
    <t>27260364</t>
  </si>
  <si>
    <t>230504730</t>
  </si>
  <si>
    <t>rok-1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</si>
</sst>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</numFmts>
  <fonts count="5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u/>
      <sz val="10"/>
      <color theme="10"/>
      <name val="Arial CE"/>
      <charset val="238"/>
    </font>
    <font>
      <sz val="8"/>
      <color rgb="FF0000FF"/>
      <name val="Arial Narrow"/>
      <family val="2"/>
      <charset val="238"/>
    </font>
    <font>
      <strike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color rgb="FF0000FF"/>
      <name val="Arial"/>
      <family val="2"/>
      <charset val="238"/>
    </font>
    <font>
      <sz val="8"/>
      <color theme="0" tint="-0.1499984740745262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" fillId="0" borderId="0"/>
    <xf numFmtId="0" fontId="1" fillId="0" borderId="0"/>
    <xf numFmtId="164" fontId="7" fillId="0" borderId="1">
      <alignment horizontal="right"/>
      <protection hidden="1"/>
    </xf>
    <xf numFmtId="165" fontId="7" fillId="0" borderId="1">
      <alignment horizontal="right"/>
      <protection hidden="1"/>
    </xf>
    <xf numFmtId="166" fontId="7" fillId="0" borderId="1">
      <alignment horizontal="right"/>
      <protection hidden="1"/>
    </xf>
    <xf numFmtId="1" fontId="7" fillId="0" borderId="0">
      <alignment horizontal="left"/>
      <protection hidden="1"/>
    </xf>
    <xf numFmtId="1" fontId="8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0">
      <protection hidden="1"/>
    </xf>
    <xf numFmtId="49" fontId="10" fillId="0" borderId="0">
      <protection hidden="1"/>
    </xf>
    <xf numFmtId="1" fontId="11" fillId="0" borderId="0">
      <protection hidden="1"/>
    </xf>
    <xf numFmtId="164" fontId="9" fillId="0" borderId="1">
      <alignment horizontal="right"/>
      <protection hidden="1"/>
    </xf>
    <xf numFmtId="166" fontId="9" fillId="0" borderId="1">
      <alignment horizontal="right"/>
      <protection hidden="1"/>
    </xf>
    <xf numFmtId="1" fontId="9" fillId="0" borderId="3">
      <alignment horizontal="left"/>
      <protection hidden="1"/>
    </xf>
    <xf numFmtId="1" fontId="12" fillId="0" borderId="13">
      <alignment horizontal="left"/>
      <protection hidden="1"/>
    </xf>
    <xf numFmtId="164" fontId="7" fillId="2" borderId="1">
      <alignment horizontal="right"/>
      <protection locked="0"/>
    </xf>
    <xf numFmtId="166" fontId="7" fillId="3" borderId="1" applyBorder="0">
      <alignment horizontal="right"/>
      <protection locked="0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22" borderId="2" applyNumberFormat="0" applyFont="0" applyFill="0" applyBorder="0" applyAlignment="0">
      <alignment vertical="center"/>
    </xf>
    <xf numFmtId="0" fontId="18" fillId="0" borderId="0">
      <alignment horizontal="center" wrapText="1"/>
      <protection locked="0"/>
    </xf>
    <xf numFmtId="0" fontId="19" fillId="5" borderId="0" applyNumberFormat="0" applyBorder="0" applyAlignment="0" applyProtection="0"/>
    <xf numFmtId="167" fontId="1" fillId="0" borderId="0" applyFill="0" applyBorder="0" applyAlignment="0"/>
    <xf numFmtId="0" fontId="20" fillId="23" borderId="14" applyNumberFormat="0" applyAlignment="0" applyProtection="0"/>
    <xf numFmtId="1" fontId="21" fillId="0" borderId="15" applyAlignment="0">
      <alignment horizontal="left" vertical="center"/>
    </xf>
    <xf numFmtId="168" fontId="22" fillId="24" borderId="16" applyNumberFormat="0" applyFont="0" applyFill="0" applyBorder="0" applyAlignment="0">
      <alignment horizontal="center"/>
    </xf>
    <xf numFmtId="0" fontId="2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5" fontId="14" fillId="0" borderId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38" fontId="29" fillId="25" borderId="0" applyNumberFormat="0" applyBorder="0" applyAlignment="0" applyProtection="0"/>
    <xf numFmtId="0" fontId="30" fillId="0" borderId="17" applyNumberFormat="0" applyAlignment="0" applyProtection="0">
      <alignment horizontal="left" vertical="center"/>
    </xf>
    <xf numFmtId="0" fontId="30" fillId="0" borderId="3">
      <alignment horizontal="left" vertical="center"/>
    </xf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26" borderId="21" applyNumberFormat="0" applyAlignment="0" applyProtection="0"/>
    <xf numFmtId="0" fontId="36" fillId="9" borderId="14" applyNumberFormat="0" applyAlignment="0" applyProtection="0"/>
    <xf numFmtId="10" fontId="29" fillId="27" borderId="1" applyNumberFormat="0" applyBorder="0" applyAlignment="0" applyProtection="0"/>
    <xf numFmtId="169" fontId="1" fillId="28" borderId="0"/>
    <xf numFmtId="0" fontId="37" fillId="0" borderId="22" applyNumberFormat="0" applyFill="0" applyAlignment="0" applyProtection="0"/>
    <xf numFmtId="169" fontId="1" fillId="29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30" borderId="0" applyNumberFormat="0" applyBorder="0" applyAlignment="0" applyProtection="0"/>
    <xf numFmtId="0" fontId="39" fillId="0" borderId="0"/>
    <xf numFmtId="174" fontId="1" fillId="0" borderId="0"/>
    <xf numFmtId="0" fontId="39" fillId="0" borderId="0"/>
    <xf numFmtId="0" fontId="40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31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2" fillId="23" borderId="24" applyNumberFormat="0" applyAlignment="0" applyProtection="0"/>
    <xf numFmtId="14" fontId="18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3" fillId="0" borderId="0" applyNumberFormat="0" applyFill="0" applyBorder="0" applyAlignment="0" applyProtection="0"/>
    <xf numFmtId="0" fontId="13" fillId="0" borderId="0"/>
    <xf numFmtId="0" fontId="43" fillId="0" borderId="0"/>
    <xf numFmtId="40" fontId="44" fillId="0" borderId="0" applyBorder="0">
      <alignment horizontal="right"/>
    </xf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2" fillId="33" borderId="0" xfId="112" applyFont="1" applyFill="1"/>
    <xf numFmtId="0" fontId="4" fillId="33" borderId="0" xfId="112" applyFont="1" applyFill="1" applyAlignment="1">
      <alignment horizontal="center"/>
    </xf>
    <xf numFmtId="0" fontId="2" fillId="33" borderId="0" xfId="112" applyFont="1" applyFill="1" applyAlignment="1">
      <alignment horizontal="center" vertical="center"/>
    </xf>
    <xf numFmtId="0" fontId="2" fillId="33" borderId="10" xfId="112" applyFont="1" applyFill="1" applyBorder="1"/>
    <xf numFmtId="0" fontId="2" fillId="33" borderId="0" xfId="112" applyFont="1" applyFill="1" applyAlignment="1">
      <alignment vertical="center"/>
    </xf>
    <xf numFmtId="0" fontId="2" fillId="33" borderId="6" xfId="112" applyFont="1" applyFill="1" applyBorder="1" applyAlignment="1">
      <alignment vertical="center"/>
    </xf>
    <xf numFmtId="0" fontId="2" fillId="33" borderId="9" xfId="112" applyFont="1" applyFill="1" applyBorder="1" applyAlignment="1">
      <alignment vertical="center"/>
    </xf>
    <xf numFmtId="0" fontId="2" fillId="33" borderId="8" xfId="112" applyFont="1" applyFill="1" applyBorder="1" applyAlignment="1">
      <alignment horizontal="center" vertical="center"/>
    </xf>
    <xf numFmtId="0" fontId="2" fillId="33" borderId="1" xfId="112" applyFont="1" applyFill="1" applyBorder="1" applyAlignment="1">
      <alignment horizontal="center" vertical="center"/>
    </xf>
    <xf numFmtId="176" fontId="2" fillId="33" borderId="8" xfId="112" applyNumberFormat="1" applyFont="1" applyFill="1" applyBorder="1" applyAlignment="1">
      <alignment vertical="center"/>
    </xf>
    <xf numFmtId="0" fontId="49" fillId="33" borderId="0" xfId="112" applyFont="1" applyFill="1" applyAlignment="1">
      <alignment horizontal="right" vertical="center"/>
    </xf>
    <xf numFmtId="0" fontId="50" fillId="33" borderId="0" xfId="112" applyFont="1" applyFill="1" applyAlignment="1">
      <alignment horizontal="left" vertical="center"/>
    </xf>
    <xf numFmtId="0" fontId="2" fillId="33" borderId="0" xfId="1" applyFont="1" applyFill="1" applyAlignment="1">
      <alignment horizontal="right" vertical="center"/>
    </xf>
    <xf numFmtId="0" fontId="5" fillId="33" borderId="0" xfId="2" applyFont="1" applyFill="1" applyAlignment="1">
      <alignment vertical="center"/>
    </xf>
    <xf numFmtId="0" fontId="2" fillId="33" borderId="0" xfId="1" applyFont="1" applyFill="1" applyAlignment="1">
      <alignment vertical="center"/>
    </xf>
    <xf numFmtId="0" fontId="5" fillId="33" borderId="0" xfId="1" applyFont="1" applyFill="1" applyAlignment="1">
      <alignment vertical="center"/>
    </xf>
    <xf numFmtId="0" fontId="5" fillId="33" borderId="0" xfId="2" applyFont="1" applyFill="1" applyAlignment="1">
      <alignment horizontal="center" vertical="center"/>
    </xf>
    <xf numFmtId="0" fontId="54" fillId="33" borderId="0" xfId="0" applyFont="1" applyFill="1"/>
    <xf numFmtId="0" fontId="55" fillId="33" borderId="0" xfId="0" applyFont="1" applyFill="1"/>
    <xf numFmtId="0" fontId="2" fillId="33" borderId="0" xfId="94" applyFont="1" applyFill="1" applyAlignment="1">
      <alignment horizontal="left"/>
    </xf>
    <xf numFmtId="0" fontId="2" fillId="33" borderId="0" xfId="94" applyFont="1" applyFill="1"/>
    <xf numFmtId="0" fontId="2" fillId="33" borderId="0" xfId="94" applyFont="1" applyFill="1" applyAlignment="1">
      <alignment horizontal="center"/>
    </xf>
    <xf numFmtId="0" fontId="2" fillId="33" borderId="0" xfId="94" applyFont="1" applyFill="1" applyAlignment="1">
      <alignment horizontal="center" wrapText="1"/>
    </xf>
    <xf numFmtId="0" fontId="2" fillId="33" borderId="5" xfId="94" applyFont="1" applyFill="1" applyBorder="1" applyAlignment="1">
      <alignment horizontal="center"/>
    </xf>
    <xf numFmtId="0" fontId="2" fillId="33" borderId="8" xfId="94" applyFont="1" applyFill="1" applyBorder="1"/>
    <xf numFmtId="0" fontId="2" fillId="33" borderId="8" xfId="94" applyFont="1" applyFill="1" applyBorder="1" applyAlignment="1">
      <alignment horizontal="center" vertical="center"/>
    </xf>
    <xf numFmtId="0" fontId="2" fillId="33" borderId="9" xfId="94" applyFont="1" applyFill="1" applyBorder="1" applyAlignment="1">
      <alignment horizontal="center" vertical="center"/>
    </xf>
    <xf numFmtId="0" fontId="2" fillId="33" borderId="27" xfId="94" applyFont="1" applyFill="1" applyBorder="1" applyAlignment="1">
      <alignment horizontal="center" vertical="center"/>
    </xf>
    <xf numFmtId="176" fontId="2" fillId="33" borderId="8" xfId="94" applyNumberFormat="1" applyFont="1" applyFill="1" applyBorder="1" applyAlignment="1">
      <alignment horizontal="right"/>
    </xf>
    <xf numFmtId="2" fontId="2" fillId="33" borderId="8" xfId="94" applyNumberFormat="1" applyFont="1" applyFill="1" applyBorder="1" applyAlignment="1">
      <alignment horizontal="center"/>
    </xf>
    <xf numFmtId="176" fontId="2" fillId="33" borderId="8" xfId="94" applyNumberFormat="1" applyFont="1" applyFill="1" applyBorder="1"/>
    <xf numFmtId="0" fontId="48" fillId="33" borderId="0" xfId="94" applyFont="1" applyFill="1"/>
    <xf numFmtId="0" fontId="2" fillId="33" borderId="1" xfId="94" applyFont="1" applyFill="1" applyBorder="1"/>
    <xf numFmtId="0" fontId="2" fillId="33" borderId="12" xfId="94" applyFont="1" applyFill="1" applyBorder="1"/>
    <xf numFmtId="2" fontId="2" fillId="33" borderId="8" xfId="94" applyNumberFormat="1" applyFont="1" applyFill="1" applyBorder="1"/>
    <xf numFmtId="0" fontId="2" fillId="33" borderId="0" xfId="1" applyFont="1" applyFill="1" applyAlignment="1">
      <alignment horizontal="right"/>
    </xf>
    <xf numFmtId="0" fontId="2" fillId="33" borderId="0" xfId="2" applyFont="1" applyFill="1"/>
    <xf numFmtId="0" fontId="2" fillId="33" borderId="0" xfId="87" applyFont="1" applyFill="1"/>
    <xf numFmtId="0" fontId="49" fillId="33" borderId="0" xfId="94" applyFont="1" applyFill="1"/>
    <xf numFmtId="0" fontId="50" fillId="33" borderId="0" xfId="94" applyFont="1" applyFill="1" applyAlignment="1">
      <alignment horizontal="left"/>
    </xf>
    <xf numFmtId="0" fontId="50" fillId="33" borderId="0" xfId="94" applyFont="1" applyFill="1"/>
    <xf numFmtId="0" fontId="2" fillId="33" borderId="0" xfId="1" applyFont="1" applyFill="1"/>
    <xf numFmtId="176" fontId="52" fillId="32" borderId="1" xfId="94" applyNumberFormat="1" applyFont="1" applyFill="1" applyBorder="1"/>
    <xf numFmtId="0" fontId="2" fillId="33" borderId="1" xfId="94" applyFont="1" applyFill="1" applyBorder="1" applyAlignment="1">
      <alignment horizontal="center"/>
    </xf>
    <xf numFmtId="0" fontId="2" fillId="33" borderId="4" xfId="94" applyFont="1" applyFill="1" applyBorder="1"/>
    <xf numFmtId="0" fontId="2" fillId="33" borderId="10" xfId="94" applyFont="1" applyFill="1" applyBorder="1"/>
    <xf numFmtId="176" fontId="52" fillId="32" borderId="1" xfId="112" applyNumberFormat="1" applyFont="1" applyFill="1" applyBorder="1" applyAlignment="1" applyProtection="1">
      <alignment vertical="center"/>
      <protection locked="0"/>
    </xf>
    <xf numFmtId="176" fontId="52" fillId="32" borderId="12" xfId="112" applyNumberFormat="1" applyFont="1" applyFill="1" applyBorder="1" applyAlignment="1" applyProtection="1">
      <alignment vertical="center"/>
      <protection locked="0"/>
    </xf>
    <xf numFmtId="0" fontId="52" fillId="32" borderId="1" xfId="94" applyFont="1" applyFill="1" applyBorder="1" applyAlignment="1" applyProtection="1">
      <alignment horizontal="left"/>
      <protection locked="0"/>
    </xf>
    <xf numFmtId="176" fontId="52" fillId="32" borderId="1" xfId="94" applyNumberFormat="1" applyFont="1" applyFill="1" applyBorder="1" applyAlignment="1" applyProtection="1">
      <alignment horizontal="right"/>
      <protection locked="0"/>
    </xf>
    <xf numFmtId="2" fontId="52" fillId="32" borderId="1" xfId="94" applyNumberFormat="1" applyFont="1" applyFill="1" applyBorder="1" applyAlignment="1" applyProtection="1">
      <alignment horizontal="center"/>
      <protection locked="0"/>
    </xf>
    <xf numFmtId="176" fontId="52" fillId="32" borderId="12" xfId="94" applyNumberFormat="1" applyFont="1" applyFill="1" applyBorder="1" applyAlignment="1" applyProtection="1">
      <alignment horizontal="right"/>
      <protection locked="0"/>
    </xf>
    <xf numFmtId="2" fontId="52" fillId="32" borderId="12" xfId="94" applyNumberFormat="1" applyFont="1" applyFill="1" applyBorder="1" applyAlignment="1" applyProtection="1">
      <alignment horizontal="center"/>
      <protection locked="0"/>
    </xf>
    <xf numFmtId="176" fontId="52" fillId="32" borderId="1" xfId="94" applyNumberFormat="1" applyFont="1" applyFill="1" applyBorder="1" applyProtection="1">
      <protection locked="0"/>
    </xf>
    <xf numFmtId="176" fontId="52" fillId="32" borderId="12" xfId="94" applyNumberFormat="1" applyFont="1" applyFill="1" applyBorder="1" applyProtection="1">
      <protection locked="0"/>
    </xf>
    <xf numFmtId="176" fontId="52" fillId="32" borderId="8" xfId="94" applyNumberFormat="1" applyFont="1" applyFill="1" applyBorder="1" applyProtection="1">
      <protection locked="0"/>
    </xf>
    <xf numFmtId="2" fontId="52" fillId="32" borderId="8" xfId="94" applyNumberFormat="1" applyFont="1" applyFill="1" applyBorder="1" applyAlignment="1" applyProtection="1">
      <alignment horizontal="center"/>
      <protection locked="0"/>
    </xf>
    <xf numFmtId="0" fontId="52" fillId="32" borderId="1" xfId="94" applyFont="1" applyFill="1" applyBorder="1" applyProtection="1">
      <protection locked="0"/>
    </xf>
    <xf numFmtId="2" fontId="52" fillId="32" borderId="1" xfId="94" applyNumberFormat="1" applyFont="1" applyFill="1" applyBorder="1" applyProtection="1">
      <protection locked="0"/>
    </xf>
    <xf numFmtId="2" fontId="52" fillId="32" borderId="12" xfId="94" applyNumberFormat="1" applyFont="1" applyFill="1" applyBorder="1" applyProtection="1">
      <protection locked="0"/>
    </xf>
    <xf numFmtId="14" fontId="56" fillId="32" borderId="1" xfId="2" applyNumberFormat="1" applyFont="1" applyFill="1" applyBorder="1" applyAlignment="1" applyProtection="1">
      <alignment horizontal="center"/>
      <protection locked="0"/>
    </xf>
    <xf numFmtId="176" fontId="2" fillId="33" borderId="8" xfId="94" applyNumberFormat="1" applyFont="1" applyFill="1" applyBorder="1" applyProtection="1">
      <protection hidden="1"/>
    </xf>
    <xf numFmtId="0" fontId="52" fillId="32" borderId="5" xfId="94" applyFont="1" applyFill="1" applyBorder="1" applyAlignment="1" applyProtection="1">
      <alignment horizontal="left"/>
      <protection locked="0"/>
    </xf>
    <xf numFmtId="0" fontId="2" fillId="33" borderId="28" xfId="94" applyFont="1" applyFill="1" applyBorder="1" applyAlignment="1">
      <alignment horizontal="left"/>
    </xf>
    <xf numFmtId="0" fontId="57" fillId="33" borderId="0" xfId="94" applyFont="1" applyFill="1" applyProtection="1">
      <protection hidden="1"/>
    </xf>
    <xf numFmtId="0" fontId="52" fillId="32" borderId="2" xfId="2" applyFont="1" applyFill="1" applyBorder="1" applyAlignment="1" applyProtection="1">
      <alignment horizontal="center" vertical="center"/>
      <protection locked="0" hidden="1"/>
    </xf>
    <xf numFmtId="0" fontId="52" fillId="32" borderId="3" xfId="2" applyFont="1" applyFill="1" applyBorder="1" applyAlignment="1" applyProtection="1">
      <alignment horizontal="center" vertical="center"/>
      <protection locked="0" hidden="1"/>
    </xf>
    <xf numFmtId="0" fontId="52" fillId="32" borderId="4" xfId="2" applyFont="1" applyFill="1" applyBorder="1" applyAlignment="1" applyProtection="1">
      <alignment horizontal="center" vertical="center"/>
      <protection locked="0" hidden="1"/>
    </xf>
    <xf numFmtId="177" fontId="52" fillId="32" borderId="2" xfId="2" applyNumberFormat="1" applyFont="1" applyFill="1" applyBorder="1" applyAlignment="1" applyProtection="1">
      <alignment horizontal="center" vertical="center"/>
      <protection locked="0" hidden="1"/>
    </xf>
    <xf numFmtId="177" fontId="52" fillId="32" borderId="3" xfId="2" applyNumberFormat="1" applyFont="1" applyFill="1" applyBorder="1" applyAlignment="1" applyProtection="1">
      <alignment horizontal="center" vertical="center"/>
      <protection locked="0" hidden="1"/>
    </xf>
    <xf numFmtId="177" fontId="52" fillId="32" borderId="4" xfId="2" applyNumberFormat="1" applyFont="1" applyFill="1" applyBorder="1" applyAlignment="1" applyProtection="1">
      <alignment horizontal="center" vertical="center"/>
      <protection locked="0" hidden="1"/>
    </xf>
    <xf numFmtId="0" fontId="51" fillId="32" borderId="2" xfId="111" applyFill="1" applyBorder="1" applyAlignment="1" applyProtection="1">
      <alignment horizontal="center" vertical="center"/>
      <protection locked="0" hidden="1"/>
    </xf>
    <xf numFmtId="14" fontId="52" fillId="32" borderId="2" xfId="2" applyNumberFormat="1" applyFont="1" applyFill="1" applyBorder="1" applyAlignment="1" applyProtection="1">
      <alignment horizontal="center" vertical="center"/>
      <protection locked="0" hidden="1"/>
    </xf>
    <xf numFmtId="0" fontId="2" fillId="33" borderId="0" xfId="112" applyFont="1" applyFill="1" applyAlignment="1">
      <alignment horizontal="center" vertical="center"/>
    </xf>
    <xf numFmtId="0" fontId="2" fillId="33" borderId="7" xfId="112" applyFont="1" applyFill="1" applyBorder="1" applyAlignment="1">
      <alignment horizontal="center" vertical="center"/>
    </xf>
    <xf numFmtId="0" fontId="2" fillId="33" borderId="6" xfId="112" applyFont="1" applyFill="1" applyBorder="1" applyAlignment="1">
      <alignment horizontal="center" vertical="center" wrapText="1" shrinkToFit="1"/>
    </xf>
    <xf numFmtId="0" fontId="2" fillId="33" borderId="26" xfId="112" applyFont="1" applyFill="1" applyBorder="1" applyAlignment="1">
      <alignment horizontal="center" vertical="center" wrapText="1" shrinkToFit="1"/>
    </xf>
    <xf numFmtId="0" fontId="2" fillId="33" borderId="9" xfId="112" applyFont="1" applyFill="1" applyBorder="1" applyAlignment="1">
      <alignment horizontal="center" vertical="center" wrapText="1" shrinkToFit="1"/>
    </xf>
    <xf numFmtId="0" fontId="2" fillId="33" borderId="27" xfId="112" applyFont="1" applyFill="1" applyBorder="1" applyAlignment="1">
      <alignment horizontal="center" vertical="center" wrapText="1" shrinkToFit="1"/>
    </xf>
    <xf numFmtId="0" fontId="2" fillId="33" borderId="6" xfId="112" applyFont="1" applyFill="1" applyBorder="1" applyAlignment="1">
      <alignment horizontal="center" vertical="center" wrapText="1"/>
    </xf>
    <xf numFmtId="0" fontId="2" fillId="33" borderId="26" xfId="112" applyFont="1" applyFill="1" applyBorder="1" applyAlignment="1">
      <alignment horizontal="center" vertical="center" wrapText="1"/>
    </xf>
    <xf numFmtId="0" fontId="2" fillId="33" borderId="9" xfId="112" applyFont="1" applyFill="1" applyBorder="1" applyAlignment="1">
      <alignment horizontal="center" vertical="center" wrapText="1"/>
    </xf>
    <xf numFmtId="0" fontId="2" fillId="33" borderId="27" xfId="112" applyFont="1" applyFill="1" applyBorder="1" applyAlignment="1">
      <alignment horizontal="center" vertical="center" wrapText="1"/>
    </xf>
    <xf numFmtId="0" fontId="53" fillId="33" borderId="26" xfId="112" applyFont="1" applyFill="1" applyBorder="1" applyAlignment="1">
      <alignment horizontal="center" vertical="center" wrapText="1"/>
    </xf>
    <xf numFmtId="0" fontId="53" fillId="33" borderId="9" xfId="112" applyFont="1" applyFill="1" applyBorder="1" applyAlignment="1">
      <alignment horizontal="center" vertical="center" wrapText="1"/>
    </xf>
    <xf numFmtId="0" fontId="53" fillId="33" borderId="27" xfId="112" applyFont="1" applyFill="1" applyBorder="1" applyAlignment="1">
      <alignment horizontal="center" vertical="center" wrapText="1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52" fillId="32" borderId="2" xfId="112" applyFont="1" applyFill="1" applyBorder="1" applyAlignment="1" applyProtection="1">
      <alignment horizontal="center" vertical="center"/>
      <protection locked="0" hidden="1"/>
    </xf>
    <xf numFmtId="0" fontId="52" fillId="32" borderId="3" xfId="112" applyFont="1" applyFill="1" applyBorder="1" applyAlignment="1" applyProtection="1">
      <alignment horizontal="center" vertical="center"/>
      <protection locked="0" hidden="1"/>
    </xf>
    <xf numFmtId="0" fontId="52" fillId="32" borderId="4" xfId="112" applyFont="1" applyFill="1" applyBorder="1" applyAlignment="1" applyProtection="1">
      <alignment horizontal="center" vertical="center"/>
      <protection locked="0" hidden="1"/>
    </xf>
    <xf numFmtId="0" fontId="52" fillId="34" borderId="2" xfId="112" applyFont="1" applyFill="1" applyBorder="1" applyAlignment="1" applyProtection="1">
      <alignment horizontal="center" vertical="center"/>
      <protection hidden="1"/>
    </xf>
    <xf numFmtId="0" fontId="52" fillId="34" borderId="3" xfId="112" applyFont="1" applyFill="1" applyBorder="1" applyAlignment="1" applyProtection="1">
      <alignment horizontal="center" vertical="center"/>
      <protection hidden="1"/>
    </xf>
    <xf numFmtId="0" fontId="52" fillId="34" borderId="4" xfId="112" applyFont="1" applyFill="1" applyBorder="1" applyAlignment="1" applyProtection="1">
      <alignment horizontal="center" vertical="center"/>
      <protection hidden="1"/>
    </xf>
    <xf numFmtId="0" fontId="2" fillId="33" borderId="1" xfId="94" applyFont="1" applyFill="1" applyBorder="1" applyAlignment="1">
      <alignment horizontal="center" vertical="center" wrapText="1"/>
    </xf>
    <xf numFmtId="0" fontId="52" fillId="32" borderId="2" xfId="2" applyFont="1" applyFill="1" applyBorder="1" applyAlignment="1" applyProtection="1">
      <alignment horizontal="center"/>
      <protection locked="0"/>
    </xf>
    <xf numFmtId="0" fontId="52" fillId="32" borderId="3" xfId="2" applyFont="1" applyFill="1" applyBorder="1" applyAlignment="1" applyProtection="1">
      <alignment horizontal="center"/>
      <protection locked="0"/>
    </xf>
    <xf numFmtId="0" fontId="52" fillId="32" borderId="4" xfId="2" applyFont="1" applyFill="1" applyBorder="1" applyAlignment="1" applyProtection="1">
      <alignment horizontal="center"/>
      <protection locked="0"/>
    </xf>
    <xf numFmtId="0" fontId="51" fillId="32" borderId="2" xfId="111" applyFill="1" applyBorder="1" applyAlignment="1" applyProtection="1">
      <alignment horizontal="center"/>
      <protection locked="0"/>
    </xf>
    <xf numFmtId="0" fontId="2" fillId="33" borderId="1" xfId="94" applyFont="1" applyFill="1" applyBorder="1" applyAlignment="1">
      <alignment horizontal="center" vertical="center"/>
    </xf>
    <xf numFmtId="0" fontId="52" fillId="34" borderId="2" xfId="94" applyFont="1" applyFill="1" applyBorder="1" applyAlignment="1" applyProtection="1">
      <alignment horizontal="center"/>
      <protection hidden="1"/>
    </xf>
    <xf numFmtId="0" fontId="52" fillId="34" borderId="4" xfId="94" applyFont="1" applyFill="1" applyBorder="1" applyAlignment="1" applyProtection="1">
      <alignment horizontal="center"/>
      <protection hidden="1"/>
    </xf>
    <xf numFmtId="0" fontId="2" fillId="33" borderId="0" xfId="94" applyFont="1" applyFill="1" applyAlignment="1">
      <alignment horizontal="center" wrapText="1"/>
    </xf>
    <xf numFmtId="0" fontId="2" fillId="33" borderId="7" xfId="94" applyFont="1" applyFill="1" applyBorder="1" applyAlignment="1">
      <alignment horizontal="center"/>
    </xf>
    <xf numFmtId="0" fontId="2" fillId="33" borderId="5" xfId="94" applyFont="1" applyFill="1" applyBorder="1" applyAlignment="1">
      <alignment horizontal="center" vertical="center" wrapText="1"/>
    </xf>
    <xf numFmtId="0" fontId="2" fillId="33" borderId="11" xfId="94" applyFont="1" applyFill="1" applyBorder="1" applyAlignment="1">
      <alignment horizontal="center" vertical="center" wrapText="1"/>
    </xf>
    <xf numFmtId="0" fontId="2" fillId="33" borderId="8" xfId="94" applyFont="1" applyFill="1" applyBorder="1" applyAlignment="1">
      <alignment horizontal="center" vertical="center" wrapText="1"/>
    </xf>
    <xf numFmtId="0" fontId="2" fillId="33" borderId="6" xfId="94" applyFont="1" applyFill="1" applyBorder="1" applyAlignment="1">
      <alignment horizontal="center"/>
    </xf>
    <xf numFmtId="0" fontId="2" fillId="33" borderId="26" xfId="94" applyFont="1" applyFill="1" applyBorder="1" applyAlignment="1">
      <alignment horizontal="center"/>
    </xf>
    <xf numFmtId="0" fontId="52" fillId="32" borderId="2" xfId="1" applyFont="1" applyFill="1" applyBorder="1" applyAlignment="1" applyProtection="1">
      <alignment horizontal="center" vertical="center"/>
      <protection locked="0"/>
    </xf>
    <xf numFmtId="0" fontId="52" fillId="32" borderId="4" xfId="1" applyFont="1" applyFill="1" applyBorder="1" applyAlignment="1" applyProtection="1">
      <alignment horizontal="center" vertical="center"/>
      <protection locked="0"/>
    </xf>
    <xf numFmtId="0" fontId="3" fillId="33" borderId="0" xfId="94" applyFont="1" applyFill="1" applyAlignment="1">
      <alignment horizontal="center" wrapText="1"/>
    </xf>
    <xf numFmtId="1" fontId="52" fillId="34" borderId="2" xfId="94" applyNumberFormat="1" applyFont="1" applyFill="1" applyBorder="1" applyAlignment="1" applyProtection="1">
      <alignment horizontal="center"/>
      <protection hidden="1"/>
    </xf>
    <xf numFmtId="1" fontId="52" fillId="34" borderId="4" xfId="94" applyNumberFormat="1" applyFont="1" applyFill="1" applyBorder="1" applyAlignment="1" applyProtection="1">
      <alignment horizontal="center"/>
      <protection hidden="1"/>
    </xf>
    <xf numFmtId="0" fontId="2" fillId="33" borderId="0" xfId="94" applyFont="1" applyFill="1" applyAlignment="1">
      <alignment horizontal="center"/>
    </xf>
  </cellXfs>
  <cellStyles count="113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1" builtinId="8"/>
    <cellStyle name="Hypertextový odkaz 2" xfId="72" xr:uid="{00000000-0005-0000-0000-000046000000}"/>
    <cellStyle name="Check Cell" xfId="73" xr:uid="{00000000-0005-0000-0000-000047000000}"/>
    <cellStyle name="Input" xfId="74" xr:uid="{00000000-0005-0000-0000-000048000000}"/>
    <cellStyle name="Input [yellow]" xfId="75" xr:uid="{00000000-0005-0000-0000-000049000000}"/>
    <cellStyle name="Input Cells" xfId="76" xr:uid="{00000000-0005-0000-0000-00004A000000}"/>
    <cellStyle name="Linked Cell" xfId="77" xr:uid="{00000000-0005-0000-0000-00004B000000}"/>
    <cellStyle name="Linked Cells" xfId="78" xr:uid="{00000000-0005-0000-0000-00004C000000}"/>
    <cellStyle name="Milliers [0]_!!!GO" xfId="79" xr:uid="{00000000-0005-0000-0000-00004D000000}"/>
    <cellStyle name="Milliers_!!!GO" xfId="80" xr:uid="{00000000-0005-0000-0000-00004E000000}"/>
    <cellStyle name="Monétaire [0]_!!!GO" xfId="81" xr:uid="{00000000-0005-0000-0000-00004F000000}"/>
    <cellStyle name="Monétaire_!!!GO" xfId="82" xr:uid="{00000000-0005-0000-0000-000050000000}"/>
    <cellStyle name="Neutral" xfId="83" xr:uid="{00000000-0005-0000-0000-000051000000}"/>
    <cellStyle name="New Times Roman" xfId="84" xr:uid="{00000000-0005-0000-0000-000052000000}"/>
    <cellStyle name="Normal - Style1" xfId="85" xr:uid="{00000000-0005-0000-0000-000053000000}"/>
    <cellStyle name="Normal_!!!GO" xfId="86" xr:uid="{00000000-0005-0000-0000-000054000000}"/>
    <cellStyle name="Normální" xfId="0" builtinId="0"/>
    <cellStyle name="Normální 2" xfId="87" xr:uid="{00000000-0005-0000-0000-000056000000}"/>
    <cellStyle name="Normální 2 2" xfId="88" xr:uid="{00000000-0005-0000-0000-000057000000}"/>
    <cellStyle name="normální 3" xfId="89" xr:uid="{00000000-0005-0000-0000-000058000000}"/>
    <cellStyle name="Normální 4" xfId="90" xr:uid="{00000000-0005-0000-0000-000059000000}"/>
    <cellStyle name="Normální 4 2" xfId="91" xr:uid="{00000000-0005-0000-0000-00005A000000}"/>
    <cellStyle name="Normální 5" xfId="92" xr:uid="{00000000-0005-0000-0000-00005B000000}"/>
    <cellStyle name="Normální 6" xfId="93" xr:uid="{00000000-0005-0000-0000-00005C000000}"/>
    <cellStyle name="normální_Vyhlaska_priloha_3" xfId="1" xr:uid="{00000000-0005-0000-0000-00005D000000}"/>
    <cellStyle name="normální_Vyhlaska_priloha_4" xfId="94" xr:uid="{00000000-0005-0000-0000-00005E000000}"/>
    <cellStyle name="normální_Vyhlaska_priloha_5" xfId="112" xr:uid="{00000000-0005-0000-0000-00005F000000}"/>
    <cellStyle name="normální_Vyhlaska_priloha_7" xfId="2" xr:uid="{00000000-0005-0000-0000-000060000000}"/>
    <cellStyle name="Note" xfId="95" xr:uid="{00000000-0005-0000-0000-000061000000}"/>
    <cellStyle name="O…‹aO‚e [0.00]_Region Orders (2)" xfId="96" xr:uid="{00000000-0005-0000-0000-000062000000}"/>
    <cellStyle name="O…‹aO‚e_Region Orders (2)" xfId="97" xr:uid="{00000000-0005-0000-0000-000063000000}"/>
    <cellStyle name="Output" xfId="98" xr:uid="{00000000-0005-0000-0000-000064000000}"/>
    <cellStyle name="per.style" xfId="99" xr:uid="{00000000-0005-0000-0000-000065000000}"/>
    <cellStyle name="Percent [2]" xfId="100" xr:uid="{00000000-0005-0000-0000-000066000000}"/>
    <cellStyle name="pricing" xfId="101" xr:uid="{00000000-0005-0000-0000-000067000000}"/>
    <cellStyle name="PSChar" xfId="102" xr:uid="{00000000-0005-0000-0000-000068000000}"/>
    <cellStyle name="RevList" xfId="103" xr:uid="{00000000-0005-0000-0000-000069000000}"/>
    <cellStyle name="RowLevel_1_BE (2)" xfId="104" xr:uid="{00000000-0005-0000-0000-00006A000000}"/>
    <cellStyle name="Standard_Tabelle1" xfId="105" xr:uid="{00000000-0005-0000-0000-00006B000000}"/>
    <cellStyle name="Styl 1" xfId="106" xr:uid="{00000000-0005-0000-0000-00006C000000}"/>
    <cellStyle name="Subtotal" xfId="107" xr:uid="{00000000-0005-0000-0000-00006D000000}"/>
    <cellStyle name="Title" xfId="108" xr:uid="{00000000-0005-0000-0000-00006E000000}"/>
    <cellStyle name="Total" xfId="109" xr:uid="{00000000-0005-0000-0000-00006F000000}"/>
    <cellStyle name="Warning Text" xfId="110" xr:uid="{00000000-0005-0000-0000-00007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53"/>
  <sheetViews>
    <sheetView tabSelected="1" zoomScale="115" zoomScaleNormal="115" zoomScaleSheetLayoutView="100" workbookViewId="0">
      <selection activeCell="A4" sqref="A4:D4"/>
    </sheetView>
  </sheetViews>
  <sheetFormatPr defaultColWidth="9.28515625" defaultRowHeight="12.75"/>
  <cols>
    <col min="1" max="1" width="7.28515625" style="1" customWidth="1" collapsed="1"/>
    <col min="2" max="13" width="11.28515625" style="1" customWidth="1" collapsed="1"/>
    <col min="14" max="15" width="10.42578125" style="1" customWidth="1" collapsed="1"/>
    <col min="16" max="16384" width="9.28515625" style="1" collapsed="1"/>
  </cols>
  <sheetData>
    <row r="1" spans="1:15">
      <c r="L1" s="87" t="s">
        <v>39</v>
      </c>
      <c r="M1" s="87"/>
      <c r="N1" s="87"/>
      <c r="O1" s="87"/>
    </row>
    <row r="2" spans="1:15" ht="15.75">
      <c r="A2" s="88" t="s">
        <v>28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 customHeight="1">
      <c r="A4" s="89"/>
      <c r="B4" s="90"/>
      <c r="C4" s="90"/>
      <c r="D4" s="91"/>
      <c r="E4" s="3"/>
      <c r="F4" s="92" t="str">
        <f>IFERROR(VLOOKUP($A$4,prepravce!$A$2:$C$41,3,0),"")</f>
        <v/>
      </c>
      <c r="G4" s="93"/>
      <c r="H4" s="93"/>
      <c r="I4" s="94"/>
      <c r="J4" s="4"/>
      <c r="K4" s="89"/>
      <c r="L4" s="91"/>
      <c r="N4" s="89"/>
      <c r="O4" s="91"/>
    </row>
    <row r="5" spans="1:15" ht="12" customHeight="1">
      <c r="A5" s="74" t="s">
        <v>10</v>
      </c>
      <c r="B5" s="74"/>
      <c r="C5" s="74"/>
      <c r="D5" s="74"/>
      <c r="E5" s="3"/>
      <c r="F5" s="75" t="s">
        <v>11</v>
      </c>
      <c r="G5" s="75"/>
      <c r="H5" s="75"/>
      <c r="I5" s="75"/>
      <c r="J5" s="5"/>
      <c r="K5" s="75" t="s">
        <v>0</v>
      </c>
      <c r="L5" s="75"/>
      <c r="N5" s="75" t="s">
        <v>1</v>
      </c>
      <c r="O5" s="75"/>
    </row>
    <row r="6" spans="1:15" ht="9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6"/>
      <c r="B7" s="76" t="s">
        <v>29</v>
      </c>
      <c r="C7" s="77"/>
      <c r="D7" s="76" t="s">
        <v>30</v>
      </c>
      <c r="E7" s="77"/>
      <c r="F7" s="80" t="s">
        <v>31</v>
      </c>
      <c r="G7" s="81"/>
      <c r="H7" s="80" t="s">
        <v>32</v>
      </c>
      <c r="I7" s="84"/>
      <c r="J7" s="80" t="s">
        <v>33</v>
      </c>
      <c r="K7" s="81"/>
      <c r="L7" s="80" t="s">
        <v>34</v>
      </c>
      <c r="M7" s="81"/>
      <c r="N7" s="80" t="s">
        <v>35</v>
      </c>
      <c r="O7" s="81"/>
    </row>
    <row r="8" spans="1:15" ht="30" customHeight="1">
      <c r="A8" s="7"/>
      <c r="B8" s="78"/>
      <c r="C8" s="79"/>
      <c r="D8" s="78"/>
      <c r="E8" s="79"/>
      <c r="F8" s="82"/>
      <c r="G8" s="83"/>
      <c r="H8" s="85"/>
      <c r="I8" s="86"/>
      <c r="J8" s="82"/>
      <c r="K8" s="83"/>
      <c r="L8" s="82"/>
      <c r="M8" s="83"/>
      <c r="N8" s="82"/>
      <c r="O8" s="83"/>
    </row>
    <row r="9" spans="1:15" ht="13.15" customHeight="1">
      <c r="A9" s="8" t="s">
        <v>36</v>
      </c>
      <c r="B9" s="8" t="s">
        <v>15</v>
      </c>
      <c r="C9" s="8" t="s">
        <v>3</v>
      </c>
      <c r="D9" s="8" t="s">
        <v>15</v>
      </c>
      <c r="E9" s="8" t="s">
        <v>3</v>
      </c>
      <c r="F9" s="8" t="s">
        <v>15</v>
      </c>
      <c r="G9" s="8" t="s">
        <v>3</v>
      </c>
      <c r="H9" s="8" t="s">
        <v>15</v>
      </c>
      <c r="I9" s="8" t="s">
        <v>3</v>
      </c>
      <c r="J9" s="8" t="s">
        <v>15</v>
      </c>
      <c r="K9" s="8" t="s">
        <v>3</v>
      </c>
      <c r="L9" s="8" t="s">
        <v>15</v>
      </c>
      <c r="M9" s="8" t="s">
        <v>3</v>
      </c>
      <c r="N9" s="8" t="s">
        <v>15</v>
      </c>
      <c r="O9" s="8" t="s">
        <v>3</v>
      </c>
    </row>
    <row r="10" spans="1:15" ht="13.15" customHeight="1">
      <c r="A10" s="9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3.15" customHeight="1">
      <c r="A11" s="9">
        <v>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ht="13.15" customHeight="1">
      <c r="A12" s="9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3.15" customHeight="1">
      <c r="A13" s="9">
        <v>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13.15" customHeight="1">
      <c r="A14" s="9">
        <v>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13.15" customHeight="1">
      <c r="A15" s="9">
        <v>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3.15" customHeight="1">
      <c r="A16" s="9">
        <v>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13.15" customHeight="1">
      <c r="A17" s="9">
        <v>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ht="13.15" customHeight="1">
      <c r="A18" s="9">
        <v>9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ht="13.15" customHeight="1">
      <c r="A19" s="9">
        <v>10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13.15" customHeight="1">
      <c r="A20" s="9">
        <v>11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13.15" customHeight="1">
      <c r="A21" s="9">
        <v>12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13.15" customHeight="1">
      <c r="A22" s="9">
        <v>13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15" customHeight="1">
      <c r="A23" s="9">
        <v>14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13.15" customHeight="1">
      <c r="A24" s="9">
        <v>15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13.15" customHeight="1">
      <c r="A25" s="9">
        <v>16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13.15" customHeight="1">
      <c r="A26" s="9">
        <v>17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13.15" customHeight="1">
      <c r="A27" s="9">
        <v>18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13.15" customHeight="1">
      <c r="A28" s="9">
        <v>19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13.15" customHeight="1">
      <c r="A29" s="9">
        <v>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13.15" customHeight="1">
      <c r="A30" s="9">
        <v>21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13.15" customHeight="1">
      <c r="A31" s="9">
        <v>22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15" customHeight="1">
      <c r="A32" s="9">
        <v>23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13.15" customHeight="1">
      <c r="A33" s="9">
        <v>24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15" customHeight="1">
      <c r="A34" s="9">
        <v>25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ht="13.15" customHeight="1">
      <c r="A35" s="9">
        <v>26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13.15" customHeight="1">
      <c r="A36" s="9">
        <v>27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13.15" customHeight="1">
      <c r="A37" s="9">
        <v>28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3.15" customHeight="1">
      <c r="A38" s="9">
        <v>29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ht="13.15" customHeight="1">
      <c r="A39" s="9">
        <v>30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3.15" customHeight="1" thickBot="1">
      <c r="A40" s="9">
        <v>31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5" ht="13.15" customHeight="1" thickTop="1">
      <c r="A41" s="8" t="s">
        <v>4</v>
      </c>
      <c r="B41" s="10">
        <f>SUM(B10:B40)</f>
        <v>0</v>
      </c>
      <c r="C41" s="10">
        <f t="shared" ref="C41:O41" si="0">SUM(C10:C40)</f>
        <v>0</v>
      </c>
      <c r="D41" s="10">
        <f t="shared" si="0"/>
        <v>0</v>
      </c>
      <c r="E41" s="10">
        <f t="shared" si="0"/>
        <v>0</v>
      </c>
      <c r="F41" s="10">
        <f t="shared" si="0"/>
        <v>0</v>
      </c>
      <c r="G41" s="10">
        <f t="shared" si="0"/>
        <v>0</v>
      </c>
      <c r="H41" s="10">
        <f t="shared" si="0"/>
        <v>0</v>
      </c>
      <c r="I41" s="10">
        <f t="shared" si="0"/>
        <v>0</v>
      </c>
      <c r="J41" s="10">
        <f t="shared" si="0"/>
        <v>0</v>
      </c>
      <c r="K41" s="10">
        <f t="shared" si="0"/>
        <v>0</v>
      </c>
      <c r="L41" s="10">
        <f>SUM(L10:L40)</f>
        <v>0</v>
      </c>
      <c r="M41" s="10">
        <f t="shared" si="0"/>
        <v>0</v>
      </c>
      <c r="N41" s="10">
        <f t="shared" si="0"/>
        <v>0</v>
      </c>
      <c r="O41" s="10">
        <f t="shared" si="0"/>
        <v>0</v>
      </c>
    </row>
    <row r="42" spans="1:15" ht="13.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3.15" customHeight="1">
      <c r="A43" s="5"/>
      <c r="B43" s="5"/>
      <c r="C43" s="5"/>
      <c r="D43" s="5"/>
      <c r="E43" s="5"/>
      <c r="F43" s="5"/>
      <c r="G43" s="5"/>
      <c r="H43" s="11"/>
      <c r="I43" s="11"/>
      <c r="J43" s="12"/>
      <c r="K43" s="13" t="s">
        <v>5</v>
      </c>
      <c r="L43" s="66"/>
      <c r="M43" s="67"/>
      <c r="N43" s="67"/>
      <c r="O43" s="68"/>
    </row>
    <row r="44" spans="1:15" ht="5.0999999999999996" customHeight="1">
      <c r="A44" s="5"/>
      <c r="B44" s="5"/>
      <c r="C44" s="5"/>
      <c r="D44" s="5"/>
      <c r="E44" s="5"/>
      <c r="F44" s="5"/>
      <c r="G44" s="5"/>
      <c r="H44" s="5"/>
      <c r="I44" s="5"/>
      <c r="J44" s="12"/>
      <c r="K44" s="13"/>
      <c r="L44" s="14"/>
      <c r="M44" s="14"/>
      <c r="N44" s="14"/>
      <c r="O44" s="14"/>
    </row>
    <row r="45" spans="1:15" ht="13.15" customHeight="1">
      <c r="A45" s="5"/>
      <c r="B45" s="5"/>
      <c r="C45" s="5"/>
      <c r="D45" s="5"/>
      <c r="E45" s="5"/>
      <c r="F45" s="5"/>
      <c r="G45" s="5"/>
      <c r="H45" s="12"/>
      <c r="I45" s="12"/>
      <c r="J45" s="12"/>
      <c r="K45" s="13" t="s">
        <v>6</v>
      </c>
      <c r="L45" s="69"/>
      <c r="M45" s="70"/>
      <c r="N45" s="70"/>
      <c r="O45" s="71"/>
    </row>
    <row r="46" spans="1:15" ht="5.099999999999999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13"/>
      <c r="L46" s="14"/>
      <c r="M46" s="14"/>
      <c r="N46" s="14"/>
      <c r="O46" s="14"/>
    </row>
    <row r="47" spans="1:15" ht="13.15" customHeight="1">
      <c r="A47" s="5"/>
      <c r="B47" s="5"/>
      <c r="C47" s="5"/>
      <c r="D47" s="5"/>
      <c r="E47" s="5"/>
      <c r="F47" s="12"/>
      <c r="G47" s="12"/>
      <c r="H47" s="5"/>
      <c r="I47" s="5"/>
      <c r="J47" s="5"/>
      <c r="K47" s="13" t="s">
        <v>7</v>
      </c>
      <c r="L47" s="72"/>
      <c r="M47" s="67"/>
      <c r="N47" s="67"/>
      <c r="O47" s="68"/>
    </row>
    <row r="48" spans="1:15" ht="5.0999999999999996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15"/>
      <c r="L48" s="14"/>
      <c r="M48" s="16"/>
      <c r="N48" s="16"/>
      <c r="O48" s="16"/>
    </row>
    <row r="49" spans="1:15" ht="13.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13" t="s">
        <v>8</v>
      </c>
      <c r="L49" s="73"/>
      <c r="M49" s="68"/>
      <c r="N49" s="17"/>
      <c r="O49" s="17"/>
    </row>
    <row r="50" spans="1:15" ht="13.15" customHeight="1"/>
    <row r="52" spans="1:15" ht="13.5">
      <c r="A52" s="18"/>
    </row>
    <row r="53" spans="1:15" ht="13.5">
      <c r="A53" s="19"/>
    </row>
  </sheetData>
  <sheetProtection algorithmName="SHA-512" hashValue="Vm1tVS83UvQVYHfTUQZPdikXXAy7fhFHsg4WqndGUWUySpeuKL5/Be9hraYcV+SJbqWZgidu+VkZZHmsQZ8UAQ==" saltValue="khcwzn4xXeGqU5JHShMs0A==" spinCount="100000" sheet="1" objects="1" scenarios="1"/>
  <mergeCells count="21">
    <mergeCell ref="L1:O1"/>
    <mergeCell ref="A2:O2"/>
    <mergeCell ref="A4:D4"/>
    <mergeCell ref="F4:I4"/>
    <mergeCell ref="K4:L4"/>
    <mergeCell ref="N4:O4"/>
    <mergeCell ref="L43:O43"/>
    <mergeCell ref="L45:O45"/>
    <mergeCell ref="L47:O47"/>
    <mergeCell ref="L49:M49"/>
    <mergeCell ref="A5:D5"/>
    <mergeCell ref="F5:I5"/>
    <mergeCell ref="K5:L5"/>
    <mergeCell ref="N5:O5"/>
    <mergeCell ref="B7:C8"/>
    <mergeCell ref="D7:E8"/>
    <mergeCell ref="F7:G8"/>
    <mergeCell ref="H7:I8"/>
    <mergeCell ref="J7:K8"/>
    <mergeCell ref="L7:M8"/>
    <mergeCell ref="N7:O8"/>
  </mergeCells>
  <dataValidations count="5">
    <dataValidation type="whole" allowBlank="1" showInputMessage="1" showErrorMessage="1" errorTitle="měsíc-1" error="Zadali jste chybnou hodnotu! Zadejte číselnou hodnotu vykazovaného měsíce od 1 do 12." promptTitle="měsíc-1" prompt="Zadejte číselnou hodnotu vykazovaného měsíce." sqref="K4:L4" xr:uid="{5914ECC7-3811-4D92-8969-54CEA39A85E7}">
      <formula1>1</formula1>
      <formula2>12</formula2>
    </dataValidation>
    <dataValidation type="whole" operator="greaterThan" allowBlank="1" showErrorMessage="1" errorTitle="rok" error="Zadali jste chybnou hodnotu! Zadejte 4 místné číslo roku." sqref="N4:O4" xr:uid="{098C4049-B807-4FB8-90EE-2E8B53E37076}">
      <formula1>2001</formula1>
    </dataValidation>
    <dataValidation type="custom" allowBlank="1" showInputMessage="1" showErrorMessage="1" errorTitle="Telefon" error="Zadali jste chybnou hodnotu!_x000a_Zadejte jedno telefonní číslo ve tvaru XXX XXX XXX" promptTitle="Telefon" prompt="Zadejte devítimístné telefonní číslo." sqref="L45:O45" xr:uid="{6ADA3680-D0D6-4859-B8CE-2A2F2F2955DD}">
      <formula1>AND(ISNUMBER(L45),LEN(L45)=9)</formula1>
    </dataValidation>
    <dataValidation type="custom" allowBlank="1" showInputMessage="1" showErrorMessage="1" errorTitle="E-mail" error="Nesprávný formát emailové adresy!" promptTitle="E-mail" prompt="Zadejte Vaší emailovou adresu." sqref="L47:O47" xr:uid="{2E720797-48AE-4D6C-9920-F60BC30A0ABA}">
      <formula1>ISNUMBER(MATCH("*@*.?*",L47,0))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atum vyplnění výkaz." sqref="L49:M49" xr:uid="{815DF24D-6CCA-4FB0-BEA0-436461409DB7}">
      <formula1>36892</formula1>
    </dataValidation>
  </dataValidations>
  <pageMargins left="0.39370078740157483" right="0" top="0.39370078740157483" bottom="0.39370078740157483" header="0.23622047244094491" footer="0.23622047244094491"/>
  <pageSetup paperSize="9" scale="87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Název provozovatele" error="Zadaná hodnota není platná! Vyberte ze seznamu." xr:uid="{1538B7E6-46AD-4B25-B8AC-F0A30C92F737}">
          <x14:formula1>
            <xm:f>prepravce!$A$2:$A$41</xm:f>
          </x14:formula1>
          <xm:sqref>A4:D4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74"/>
  <sheetViews>
    <sheetView zoomScaleNormal="100" zoomScaleSheetLayoutView="100" workbookViewId="0">
      <selection activeCell="G71" sqref="G71"/>
    </sheetView>
  </sheetViews>
  <sheetFormatPr defaultColWidth="9.28515625" defaultRowHeight="12.75"/>
  <cols>
    <col min="1" max="1" width="21" style="21" customWidth="1" collapsed="1"/>
    <col min="2" max="2" width="21.5703125" style="21" customWidth="1" collapsed="1"/>
    <col min="3" max="4" width="16.7109375" style="21" customWidth="1" collapsed="1"/>
    <col min="5" max="5" width="10.7109375" style="21" customWidth="1" collapsed="1"/>
    <col min="6" max="16384" width="9.28515625" style="21" collapsed="1"/>
  </cols>
  <sheetData>
    <row r="1" spans="1:5">
      <c r="A1" s="20"/>
      <c r="B1" s="87" t="s">
        <v>27</v>
      </c>
      <c r="C1" s="87"/>
      <c r="D1" s="87"/>
      <c r="E1" s="87"/>
    </row>
    <row r="2" spans="1:5" ht="14.25" customHeight="1">
      <c r="A2" s="112" t="s">
        <v>9</v>
      </c>
      <c r="B2" s="112"/>
      <c r="C2" s="112"/>
      <c r="D2" s="112"/>
      <c r="E2" s="112"/>
    </row>
    <row r="3" spans="1:5" ht="6" customHeight="1"/>
    <row r="4" spans="1:5" ht="13.15" customHeight="1">
      <c r="A4" s="101" t="str">
        <f>IF(ISBLANK(nazev),"",nazev)</f>
        <v/>
      </c>
      <c r="B4" s="102"/>
      <c r="D4" s="113" t="str">
        <f>IF(ISBLANK(mesic_1),"",mesic_1)</f>
        <v/>
      </c>
      <c r="E4" s="114"/>
    </row>
    <row r="5" spans="1:5" ht="12" customHeight="1">
      <c r="A5" s="115" t="s">
        <v>10</v>
      </c>
      <c r="B5" s="115"/>
      <c r="D5" s="104" t="s">
        <v>0</v>
      </c>
      <c r="E5" s="104"/>
    </row>
    <row r="6" spans="1:5" ht="5.0999999999999996" customHeight="1">
      <c r="A6" s="22"/>
      <c r="B6" s="22"/>
      <c r="D6" s="22"/>
      <c r="E6" s="22"/>
    </row>
    <row r="7" spans="1:5" ht="13.15" customHeight="1">
      <c r="A7" s="101" t="str">
        <f>licence</f>
        <v/>
      </c>
      <c r="B7" s="102"/>
      <c r="D7" s="101" t="str">
        <f>IF(ISBLANK(rok),"",rok)</f>
        <v/>
      </c>
      <c r="E7" s="102"/>
    </row>
    <row r="8" spans="1:5" ht="12" customHeight="1">
      <c r="A8" s="103" t="s">
        <v>11</v>
      </c>
      <c r="B8" s="103"/>
      <c r="D8" s="104" t="s">
        <v>1</v>
      </c>
      <c r="E8" s="104"/>
    </row>
    <row r="9" spans="1:5" ht="5.0999999999999996" customHeight="1">
      <c r="A9" s="23"/>
      <c r="B9" s="23"/>
      <c r="D9" s="22"/>
      <c r="E9" s="22"/>
    </row>
    <row r="10" spans="1:5" ht="13.15" customHeight="1">
      <c r="A10" s="23"/>
      <c r="B10" s="23"/>
      <c r="C10" s="65" t="b">
        <f>AND(ISBLANK(mesic_1),ISBLANK(rok))</f>
        <v>1</v>
      </c>
      <c r="D10" s="110"/>
      <c r="E10" s="111"/>
    </row>
    <row r="11" spans="1:5" ht="12" customHeight="1">
      <c r="A11" s="23"/>
      <c r="B11" s="23"/>
      <c r="D11" s="104" t="s">
        <v>47</v>
      </c>
      <c r="E11" s="104"/>
    </row>
    <row r="12" spans="1:5" ht="5.0999999999999996" customHeight="1">
      <c r="A12" s="22"/>
      <c r="B12" s="22"/>
    </row>
    <row r="13" spans="1:5">
      <c r="A13" s="24"/>
      <c r="B13" s="24" t="s">
        <v>12</v>
      </c>
      <c r="C13" s="108" t="s">
        <v>2</v>
      </c>
      <c r="D13" s="109"/>
      <c r="E13" s="24" t="s">
        <v>13</v>
      </c>
    </row>
    <row r="14" spans="1:5">
      <c r="A14" s="25"/>
      <c r="B14" s="26" t="s">
        <v>14</v>
      </c>
      <c r="C14" s="27" t="s">
        <v>15</v>
      </c>
      <c r="D14" s="28" t="s">
        <v>3</v>
      </c>
      <c r="E14" s="26" t="s">
        <v>16</v>
      </c>
    </row>
    <row r="15" spans="1:5" ht="13.15" customHeight="1">
      <c r="A15" s="95" t="s">
        <v>17</v>
      </c>
      <c r="B15" s="49"/>
      <c r="C15" s="50"/>
      <c r="D15" s="50"/>
      <c r="E15" s="51"/>
    </row>
    <row r="16" spans="1:5" ht="13.15" customHeight="1">
      <c r="A16" s="95"/>
      <c r="B16" s="49"/>
      <c r="C16" s="50"/>
      <c r="D16" s="50"/>
      <c r="E16" s="51"/>
    </row>
    <row r="17" spans="1:5" ht="13.15" customHeight="1">
      <c r="A17" s="95"/>
      <c r="B17" s="49"/>
      <c r="C17" s="50"/>
      <c r="D17" s="50"/>
      <c r="E17" s="51"/>
    </row>
    <row r="18" spans="1:5" ht="13.15" customHeight="1">
      <c r="A18" s="95"/>
      <c r="B18" s="49"/>
      <c r="C18" s="50"/>
      <c r="D18" s="50"/>
      <c r="E18" s="51"/>
    </row>
    <row r="19" spans="1:5" ht="13.15" customHeight="1">
      <c r="A19" s="95"/>
      <c r="B19" s="49"/>
      <c r="C19" s="50"/>
      <c r="D19" s="50"/>
      <c r="E19" s="51"/>
    </row>
    <row r="20" spans="1:5" ht="13.15" customHeight="1">
      <c r="A20" s="95"/>
      <c r="B20" s="49"/>
      <c r="C20" s="50"/>
      <c r="D20" s="50"/>
      <c r="E20" s="51"/>
    </row>
    <row r="21" spans="1:5" ht="13.15" customHeight="1">
      <c r="A21" s="95"/>
      <c r="B21" s="49"/>
      <c r="C21" s="50"/>
      <c r="D21" s="50"/>
      <c r="E21" s="51"/>
    </row>
    <row r="22" spans="1:5" ht="13.15" customHeight="1" thickBot="1">
      <c r="A22" s="95"/>
      <c r="B22" s="63"/>
      <c r="C22" s="52"/>
      <c r="D22" s="52"/>
      <c r="E22" s="53"/>
    </row>
    <row r="23" spans="1:5" ht="13.15" customHeight="1" thickTop="1">
      <c r="A23" s="95"/>
      <c r="B23" s="64" t="s">
        <v>18</v>
      </c>
      <c r="C23" s="29">
        <f>SUM(C15:C22)</f>
        <v>0</v>
      </c>
      <c r="D23" s="29">
        <f>SUM(D15:D22)</f>
        <v>0</v>
      </c>
      <c r="E23" s="30"/>
    </row>
    <row r="24" spans="1:5" ht="13.15" customHeight="1">
      <c r="A24" s="95" t="s">
        <v>19</v>
      </c>
      <c r="B24" s="49"/>
      <c r="C24" s="54"/>
      <c r="D24" s="50"/>
      <c r="E24" s="51"/>
    </row>
    <row r="25" spans="1:5" ht="13.15" customHeight="1">
      <c r="A25" s="95"/>
      <c r="B25" s="49"/>
      <c r="C25" s="54"/>
      <c r="D25" s="50"/>
      <c r="E25" s="51"/>
    </row>
    <row r="26" spans="1:5" ht="13.15" customHeight="1">
      <c r="A26" s="95"/>
      <c r="B26" s="49"/>
      <c r="C26" s="54"/>
      <c r="D26" s="50"/>
      <c r="E26" s="51"/>
    </row>
    <row r="27" spans="1:5" ht="13.15" customHeight="1">
      <c r="A27" s="95"/>
      <c r="B27" s="49"/>
      <c r="C27" s="54"/>
      <c r="D27" s="50"/>
      <c r="E27" s="51"/>
    </row>
    <row r="28" spans="1:5" ht="13.15" customHeight="1">
      <c r="A28" s="95"/>
      <c r="B28" s="49"/>
      <c r="C28" s="54"/>
      <c r="D28" s="50"/>
      <c r="E28" s="51"/>
    </row>
    <row r="29" spans="1:5" ht="13.15" customHeight="1">
      <c r="A29" s="95"/>
      <c r="B29" s="49"/>
      <c r="C29" s="54"/>
      <c r="D29" s="50"/>
      <c r="E29" s="51"/>
    </row>
    <row r="30" spans="1:5" ht="13.15" customHeight="1">
      <c r="A30" s="95"/>
      <c r="B30" s="49"/>
      <c r="C30" s="54"/>
      <c r="D30" s="54"/>
      <c r="E30" s="51"/>
    </row>
    <row r="31" spans="1:5" ht="13.15" customHeight="1" thickBot="1">
      <c r="A31" s="95"/>
      <c r="B31" s="49"/>
      <c r="C31" s="55"/>
      <c r="D31" s="55"/>
      <c r="E31" s="53"/>
    </row>
    <row r="32" spans="1:5" ht="13.15" customHeight="1" thickTop="1">
      <c r="A32" s="95"/>
      <c r="B32" s="64" t="s">
        <v>18</v>
      </c>
      <c r="C32" s="31">
        <f>SUM(C24:C31)</f>
        <v>0</v>
      </c>
      <c r="D32" s="31">
        <f>SUM(D24:D31)</f>
        <v>0</v>
      </c>
      <c r="E32" s="30"/>
    </row>
    <row r="33" spans="1:5" ht="13.15" customHeight="1">
      <c r="A33" s="105" t="s">
        <v>20</v>
      </c>
      <c r="B33" s="49"/>
      <c r="C33" s="56"/>
      <c r="D33" s="56"/>
      <c r="E33" s="57"/>
    </row>
    <row r="34" spans="1:5" ht="13.15" customHeight="1">
      <c r="A34" s="106"/>
      <c r="B34" s="49"/>
      <c r="C34" s="56"/>
      <c r="D34" s="56"/>
      <c r="E34" s="57"/>
    </row>
    <row r="35" spans="1:5" ht="13.15" customHeight="1">
      <c r="A35" s="106"/>
      <c r="B35" s="49"/>
      <c r="C35" s="56"/>
      <c r="D35" s="56"/>
      <c r="E35" s="57"/>
    </row>
    <row r="36" spans="1:5" ht="13.15" customHeight="1">
      <c r="A36" s="106"/>
      <c r="B36" s="49"/>
      <c r="C36" s="56"/>
      <c r="D36" s="56"/>
      <c r="E36" s="57"/>
    </row>
    <row r="37" spans="1:5" ht="13.15" customHeight="1">
      <c r="A37" s="106"/>
      <c r="B37" s="49"/>
      <c r="C37" s="56"/>
      <c r="D37" s="56"/>
      <c r="E37" s="57"/>
    </row>
    <row r="38" spans="1:5" ht="13.15" customHeight="1">
      <c r="A38" s="106"/>
      <c r="B38" s="49"/>
      <c r="C38" s="56"/>
      <c r="D38" s="56"/>
      <c r="E38" s="57"/>
    </row>
    <row r="39" spans="1:5" ht="13.15" customHeight="1">
      <c r="A39" s="106"/>
      <c r="B39" s="49"/>
      <c r="C39" s="56"/>
      <c r="D39" s="56"/>
      <c r="E39" s="57"/>
    </row>
    <row r="40" spans="1:5" ht="13.15" customHeight="1">
      <c r="A40" s="106"/>
      <c r="B40" s="49"/>
      <c r="C40" s="56"/>
      <c r="D40" s="56"/>
      <c r="E40" s="57"/>
    </row>
    <row r="41" spans="1:5" ht="13.15" customHeight="1">
      <c r="A41" s="106"/>
      <c r="B41" s="49"/>
      <c r="C41" s="56"/>
      <c r="D41" s="56"/>
      <c r="E41" s="57"/>
    </row>
    <row r="42" spans="1:5" ht="12.75" customHeight="1">
      <c r="A42" s="106"/>
      <c r="B42" s="49"/>
      <c r="C42" s="56"/>
      <c r="D42" s="56"/>
      <c r="E42" s="57"/>
    </row>
    <row r="43" spans="1:5" ht="12.75" customHeight="1" thickBot="1">
      <c r="A43" s="106"/>
      <c r="B43" s="49"/>
      <c r="C43" s="55"/>
      <c r="D43" s="55"/>
      <c r="E43" s="53"/>
    </row>
    <row r="44" spans="1:5" ht="12.75" customHeight="1" thickTop="1">
      <c r="A44" s="107"/>
      <c r="B44" s="64" t="s">
        <v>18</v>
      </c>
      <c r="C44" s="31">
        <f>SUM(C33:C43)</f>
        <v>0</v>
      </c>
      <c r="D44" s="31">
        <f>SUM(D33:D43)</f>
        <v>0</v>
      </c>
      <c r="E44" s="30"/>
    </row>
    <row r="45" spans="1:5" s="32" customFormat="1" ht="13.15" customHeight="1">
      <c r="A45" s="95" t="s">
        <v>21</v>
      </c>
      <c r="B45" s="58"/>
      <c r="C45" s="54"/>
      <c r="D45" s="50"/>
      <c r="E45" s="51"/>
    </row>
    <row r="46" spans="1:5" ht="13.15" customHeight="1">
      <c r="A46" s="100"/>
      <c r="B46" s="58"/>
      <c r="C46" s="54"/>
      <c r="D46" s="54"/>
      <c r="E46" s="51"/>
    </row>
    <row r="47" spans="1:5" ht="13.15" customHeight="1">
      <c r="A47" s="100"/>
      <c r="B47" s="58"/>
      <c r="C47" s="54"/>
      <c r="D47" s="54"/>
      <c r="E47" s="51"/>
    </row>
    <row r="48" spans="1:5" ht="13.15" customHeight="1">
      <c r="A48" s="100"/>
      <c r="B48" s="58"/>
      <c r="C48" s="54"/>
      <c r="D48" s="54"/>
      <c r="E48" s="51"/>
    </row>
    <row r="49" spans="1:5" ht="13.15" customHeight="1">
      <c r="A49" s="100"/>
      <c r="B49" s="58"/>
      <c r="C49" s="54"/>
      <c r="D49" s="54"/>
      <c r="E49" s="51"/>
    </row>
    <row r="50" spans="1:5" ht="13.15" customHeight="1" thickBot="1">
      <c r="A50" s="100"/>
      <c r="B50" s="58"/>
      <c r="C50" s="55"/>
      <c r="D50" s="55"/>
      <c r="E50" s="53"/>
    </row>
    <row r="51" spans="1:5" ht="13.15" customHeight="1" thickTop="1">
      <c r="A51" s="100"/>
      <c r="B51" s="64" t="s">
        <v>18</v>
      </c>
      <c r="C51" s="31">
        <f>SUM(C45:C50)</f>
        <v>0</v>
      </c>
      <c r="D51" s="31">
        <f>SUM(D45:D50)</f>
        <v>0</v>
      </c>
      <c r="E51" s="30"/>
    </row>
    <row r="52" spans="1:5" ht="13.15" customHeight="1">
      <c r="A52" s="95" t="s">
        <v>22</v>
      </c>
      <c r="B52" s="58"/>
      <c r="C52" s="54"/>
      <c r="D52" s="54"/>
      <c r="E52" s="51"/>
    </row>
    <row r="53" spans="1:5" ht="13.15" customHeight="1">
      <c r="A53" s="95"/>
      <c r="B53" s="58"/>
      <c r="C53" s="54"/>
      <c r="D53" s="54"/>
      <c r="E53" s="51"/>
    </row>
    <row r="54" spans="1:5" ht="13.15" customHeight="1">
      <c r="A54" s="95"/>
      <c r="B54" s="58"/>
      <c r="C54" s="54"/>
      <c r="D54" s="54"/>
      <c r="E54" s="51"/>
    </row>
    <row r="55" spans="1:5" ht="13.15" customHeight="1" thickBot="1">
      <c r="A55" s="95"/>
      <c r="B55" s="58"/>
      <c r="C55" s="55"/>
      <c r="D55" s="55"/>
      <c r="E55" s="53"/>
    </row>
    <row r="56" spans="1:5" ht="13.15" customHeight="1" thickTop="1">
      <c r="A56" s="100"/>
      <c r="B56" s="64" t="s">
        <v>18</v>
      </c>
      <c r="C56" s="62">
        <f>SUM(C52:C55)</f>
        <v>0</v>
      </c>
      <c r="D56" s="62">
        <f>SUM(D52:D55)</f>
        <v>0</v>
      </c>
      <c r="E56" s="30"/>
    </row>
    <row r="57" spans="1:5" ht="13.15" customHeight="1">
      <c r="A57" s="95" t="s">
        <v>23</v>
      </c>
      <c r="B57" s="58"/>
      <c r="C57" s="54"/>
      <c r="D57" s="50"/>
      <c r="E57" s="51"/>
    </row>
    <row r="58" spans="1:5" ht="13.15" customHeight="1">
      <c r="A58" s="95"/>
      <c r="B58" s="58"/>
      <c r="C58" s="54"/>
      <c r="D58" s="50"/>
      <c r="E58" s="51"/>
    </row>
    <row r="59" spans="1:5" ht="13.15" customHeight="1">
      <c r="A59" s="95"/>
      <c r="B59" s="58"/>
      <c r="C59" s="54"/>
      <c r="D59" s="50"/>
      <c r="E59" s="51"/>
    </row>
    <row r="60" spans="1:5" ht="13.15" customHeight="1" thickBot="1">
      <c r="A60" s="95"/>
      <c r="B60" s="58"/>
      <c r="C60" s="55"/>
      <c r="D60" s="52"/>
      <c r="E60" s="53"/>
    </row>
    <row r="61" spans="1:5" ht="13.15" customHeight="1" thickTop="1">
      <c r="A61" s="95"/>
      <c r="B61" s="64" t="s">
        <v>18</v>
      </c>
      <c r="C61" s="62">
        <f>SUM(C57:C60)</f>
        <v>0</v>
      </c>
      <c r="D61" s="62">
        <f>SUM(D57:D60)</f>
        <v>0</v>
      </c>
      <c r="E61" s="30"/>
    </row>
    <row r="62" spans="1:5" ht="13.15" customHeight="1">
      <c r="A62" s="95" t="s">
        <v>24</v>
      </c>
      <c r="B62" s="33" t="s">
        <v>25</v>
      </c>
      <c r="C62" s="54"/>
      <c r="D62" s="54"/>
      <c r="E62" s="59"/>
    </row>
    <row r="63" spans="1:5" ht="13.15" customHeight="1" thickBot="1">
      <c r="A63" s="95"/>
      <c r="B63" s="34" t="s">
        <v>26</v>
      </c>
      <c r="C63" s="55"/>
      <c r="D63" s="55"/>
      <c r="E63" s="60"/>
    </row>
    <row r="64" spans="1:5" ht="13.15" customHeight="1" thickTop="1">
      <c r="A64" s="95"/>
      <c r="B64" s="25" t="s">
        <v>18</v>
      </c>
      <c r="C64" s="31">
        <f>SUM(C62:C63)</f>
        <v>0</v>
      </c>
      <c r="D64" s="31">
        <f>SUM(D62:D63)</f>
        <v>0</v>
      </c>
      <c r="E64" s="35"/>
    </row>
    <row r="65" spans="1:5" ht="7.5" customHeight="1">
      <c r="B65" s="22"/>
    </row>
    <row r="66" spans="1:5" ht="12.75" customHeight="1">
      <c r="A66" s="44" t="s">
        <v>37</v>
      </c>
      <c r="B66" s="45" t="s">
        <v>38</v>
      </c>
      <c r="C66" s="43">
        <f>C23-C32-C44-C51+C56-C61-C64</f>
        <v>0</v>
      </c>
      <c r="D66" s="43">
        <f>D23-D32-D44-D51+D56-D61-D64</f>
        <v>0</v>
      </c>
      <c r="E66" s="46"/>
    </row>
    <row r="67" spans="1:5" ht="7.5" customHeight="1">
      <c r="B67" s="22"/>
    </row>
    <row r="68" spans="1:5" ht="12" customHeight="1">
      <c r="B68" s="36" t="s">
        <v>5</v>
      </c>
      <c r="C68" s="96"/>
      <c r="D68" s="97"/>
      <c r="E68" s="98"/>
    </row>
    <row r="69" spans="1:5" ht="5.0999999999999996" customHeight="1">
      <c r="B69" s="36"/>
      <c r="C69" s="37"/>
      <c r="D69" s="37"/>
      <c r="E69" s="38"/>
    </row>
    <row r="70" spans="1:5">
      <c r="B70" s="36" t="s">
        <v>6</v>
      </c>
      <c r="C70" s="69"/>
      <c r="D70" s="70"/>
      <c r="E70" s="71"/>
    </row>
    <row r="71" spans="1:5" ht="5.0999999999999996" customHeight="1">
      <c r="A71" s="39"/>
      <c r="B71" s="36"/>
      <c r="C71" s="37"/>
      <c r="D71" s="37"/>
      <c r="E71" s="38"/>
    </row>
    <row r="72" spans="1:5" ht="13.5">
      <c r="A72" s="40"/>
      <c r="B72" s="36" t="s">
        <v>7</v>
      </c>
      <c r="C72" s="99"/>
      <c r="D72" s="97"/>
      <c r="E72" s="98"/>
    </row>
    <row r="73" spans="1:5" ht="5.0999999999999996" customHeight="1">
      <c r="A73" s="41"/>
      <c r="B73" s="42"/>
      <c r="C73" s="37"/>
      <c r="D73" s="42"/>
      <c r="E73" s="38"/>
    </row>
    <row r="74" spans="1:5">
      <c r="A74" s="41"/>
      <c r="B74" s="36" t="s">
        <v>8</v>
      </c>
      <c r="C74" s="61"/>
      <c r="D74" s="37"/>
      <c r="E74" s="38"/>
    </row>
  </sheetData>
  <sheetProtection algorithmName="SHA-512" hashValue="8kYb/ENyWDyaPzeiCcDAA9FpE65pLUOcJ4KrIcBHSwMbk0pP1Rl5975lRwfJCCpAIYzSk3PwueEocy1uL7u34g==" saltValue="YWNjLft0LQAHPOD2YH+Jpw==" spinCount="100000" sheet="1" objects="1" scenarios="1" insertRows="0"/>
  <mergeCells count="23">
    <mergeCell ref="B1:E1"/>
    <mergeCell ref="A2:E2"/>
    <mergeCell ref="A4:B4"/>
    <mergeCell ref="D4:E4"/>
    <mergeCell ref="A5:B5"/>
    <mergeCell ref="D5:E5"/>
    <mergeCell ref="A52:A56"/>
    <mergeCell ref="A7:B7"/>
    <mergeCell ref="D7:E7"/>
    <mergeCell ref="A8:B8"/>
    <mergeCell ref="D8:E8"/>
    <mergeCell ref="A33:A44"/>
    <mergeCell ref="C13:D13"/>
    <mergeCell ref="A15:A23"/>
    <mergeCell ref="A24:A32"/>
    <mergeCell ref="A45:A51"/>
    <mergeCell ref="D10:E10"/>
    <mergeCell ref="D11:E11"/>
    <mergeCell ref="A57:A61"/>
    <mergeCell ref="A62:A64"/>
    <mergeCell ref="C68:E68"/>
    <mergeCell ref="C70:E70"/>
    <mergeCell ref="C72:E72"/>
  </mergeCells>
  <dataValidations count="4">
    <dataValidation type="custom" allowBlank="1" showInputMessage="1" showErrorMessage="1" errorTitle="Telefon" error="Chybně zadaný telefon! Zadejte telefonní číslo ve tvaru XXX XXX XXX" promptTitle="Telefon" prompt="Vyplňte devítimístné telefonní číslo." sqref="C70:E70" xr:uid="{9FCCEEAB-7496-4C99-A12A-240FDF2C60BD}">
      <formula1>AND(ISNUMBER(C70),LEN(C70)=9)</formula1>
    </dataValidation>
    <dataValidation type="custom" allowBlank="1" showInputMessage="1" showErrorMessage="1" errorTitle="E-mail" error="Nesprávný formát emailové adresy!" promptTitle="E-mail" prompt="Zadejte Vaší emailovou adresu." sqref="C72:E72" xr:uid="{E3B883C6-9BF1-430B-8B2F-29860B555AD0}">
      <formula1>ISNUMBER(MATCH("*@*.?*",C72,0))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atum vyplnění výkazu." sqref="C74" xr:uid="{F43431B5-86B6-40BA-879B-CE0F090E619E}">
      <formula1>36892</formula1>
    </dataValidation>
    <dataValidation type="custom" allowBlank="1" showInputMessage="1" showErrorMessage="1" errorTitle="rok-1" error="Zadaná hodnota musí být o rok menší než aktuální rok a hodnoty v buňce měsíc-1 a rok musí být prázdné na listu ERÚ-P2!" promptTitle="rok-1" prompt="Zadejte hodnotu předcházejícího roku, pro který vyplňujete roční výkaz. Hodnoty měsíc-1 a rok musí být prázdné" sqref="D10:E10" xr:uid="{52F3E916-8310-444A-A478-CEBF11B71C39}">
      <formula1>AND(D10&gt;=2001,C10)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/>
  </sheetViews>
  <sheetFormatPr defaultRowHeight="15"/>
  <sheetData>
    <row r="1" spans="1:4">
      <c r="A1" t="s">
        <v>40</v>
      </c>
      <c r="B1" t="s">
        <v>41</v>
      </c>
      <c r="C1" t="s">
        <v>42</v>
      </c>
      <c r="D1" t="s">
        <v>43</v>
      </c>
    </row>
    <row r="2" spans="1:4">
      <c r="A2" t="s">
        <v>44</v>
      </c>
      <c r="B2" t="s">
        <v>45</v>
      </c>
      <c r="C2" t="s">
        <v>46</v>
      </c>
      <c r="D2">
        <v>14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ERÚ-P2</vt:lpstr>
      <vt:lpstr>ERÚ-P3</vt:lpstr>
      <vt:lpstr>prepravce</vt:lpstr>
      <vt:lpstr>licence</vt:lpstr>
      <vt:lpstr>mesic_1</vt:lpstr>
      <vt:lpstr>nazev</vt:lpstr>
      <vt:lpstr>'ERÚ-P2'!Oblast_tisku</vt:lpstr>
      <vt:lpstr>'ERÚ-P3'!Oblast_tisku</vt:lpstr>
      <vt:lpstr>rok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2018-02-28T10:31:43Z</dcterms:created>
  <dcterms:modified xsi:type="dcterms:W3CDTF">2026-06-01T14:51:02Z</dcterms:modified>
</cp:coreProperties>
</file>